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vent0072\Desktop\"/>
    </mc:Choice>
  </mc:AlternateContent>
  <xr:revisionPtr revIDLastSave="0" documentId="13_ncr:1_{99C10C68-7BF1-417F-8E9C-A07ACB36D360}" xr6:coauthVersionLast="47" xr6:coauthVersionMax="47" xr10:uidLastSave="{00000000-0000-0000-0000-000000000000}"/>
  <bookViews>
    <workbookView xWindow="28680" yWindow="-120" windowWidth="29040" windowHeight="15840" activeTab="2" xr2:uid="{00000000-000D-0000-FFFF-FFFF00000000}"/>
  </bookViews>
  <sheets>
    <sheet name="Bilance" sheetId="1" r:id="rId1"/>
    <sheet name="IeņIzdPārskats" sheetId="2" r:id="rId2"/>
    <sheet name="ZiedojUnDavinPārskats" sheetId="4" r:id="rId3"/>
    <sheet name="IzlietZiedojUnDavinPārskats" sheetId="5" r:id="rId4"/>
    <sheet name="GP paskaidrojums" sheetId="7" r:id="rId5"/>
    <sheet name="Vadības ziņojums" sheetId="8"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4" l="1"/>
  <c r="G60" i="4"/>
  <c r="F35" i="2"/>
  <c r="E35" i="2"/>
  <c r="F18" i="2"/>
  <c r="E18" i="2"/>
  <c r="R27" i="1"/>
  <c r="H16" i="1" l="1"/>
  <c r="G16" i="1"/>
  <c r="R22" i="1"/>
  <c r="R17" i="1"/>
  <c r="Q17" i="1"/>
  <c r="R13" i="1"/>
  <c r="R10" i="1" s="1"/>
  <c r="Q13" i="1"/>
  <c r="Q10" i="1" s="1"/>
  <c r="H22" i="1"/>
  <c r="H20" i="1" s="1"/>
  <c r="G22" i="1"/>
  <c r="G20" i="1" s="1"/>
  <c r="H12" i="1"/>
  <c r="G12" i="1"/>
  <c r="H11" i="4"/>
  <c r="G11" i="4"/>
  <c r="C13" i="5"/>
  <c r="C14" i="5"/>
  <c r="C15" i="5"/>
  <c r="C16" i="5"/>
  <c r="C17" i="5"/>
  <c r="C18" i="5"/>
  <c r="C19" i="5"/>
  <c r="C20" i="5"/>
  <c r="C21" i="5"/>
  <c r="C12" i="5"/>
  <c r="C22" i="5"/>
  <c r="D22" i="5"/>
  <c r="E22" i="5"/>
  <c r="F22" i="5"/>
  <c r="G22" i="5"/>
  <c r="H22" i="5"/>
  <c r="I22" i="5"/>
  <c r="M22" i="5"/>
  <c r="J22" i="5"/>
  <c r="H47" i="4"/>
  <c r="H45" i="4" s="1"/>
  <c r="G47" i="4"/>
  <c r="G45" i="4" s="1"/>
  <c r="H40" i="4"/>
  <c r="H38" i="4" s="1"/>
  <c r="G40" i="4"/>
  <c r="G38" i="4" s="1"/>
  <c r="H30" i="4"/>
  <c r="G30" i="4"/>
  <c r="H23" i="4"/>
  <c r="G23" i="4"/>
  <c r="H37" i="4" l="1"/>
  <c r="H58" i="4"/>
  <c r="H61" i="4"/>
  <c r="H19" i="4"/>
  <c r="G61" i="4"/>
  <c r="F36" i="2"/>
  <c r="G10" i="1"/>
  <c r="G31" i="1" s="1"/>
  <c r="R29" i="1"/>
  <c r="H10" i="1"/>
  <c r="H31" i="1" s="1"/>
  <c r="G53" i="4"/>
  <c r="G58" i="4"/>
  <c r="G37" i="4"/>
  <c r="G19" i="4"/>
  <c r="G54" i="4"/>
  <c r="H52" i="4" l="1"/>
  <c r="G52" i="4"/>
  <c r="Q22" i="1" l="1"/>
  <c r="Q29" i="1" s="1"/>
  <c r="E36" i="2"/>
</calcChain>
</file>

<file path=xl/sharedStrings.xml><?xml version="1.0" encoding="utf-8"?>
<sst xmlns="http://schemas.openxmlformats.org/spreadsheetml/2006/main" count="396" uniqueCount="288">
  <si>
    <t>Ilgtermiņa ieguldījumi</t>
  </si>
  <si>
    <t>I NEMATERIĀLIE IEGULDĪJUMI:</t>
  </si>
  <si>
    <t>1.</t>
  </si>
  <si>
    <t>2.</t>
  </si>
  <si>
    <t>3.</t>
  </si>
  <si>
    <t>4.</t>
  </si>
  <si>
    <t>5.</t>
  </si>
  <si>
    <t>II PAMATLĪDZEKĻI:</t>
  </si>
  <si>
    <t>6.</t>
  </si>
  <si>
    <t>Citi aizņēmumi</t>
  </si>
  <si>
    <t>Apgrozāmie līdzekļi</t>
  </si>
  <si>
    <t>I KRĀJUMI:</t>
  </si>
  <si>
    <t>Pārējie kreditori</t>
  </si>
  <si>
    <t>BILANCE</t>
  </si>
  <si>
    <t>Nr. p.k.</t>
  </si>
  <si>
    <t>Adrese</t>
  </si>
  <si>
    <t xml:space="preserve">Reģistrācijas numus Komercreģistrā </t>
  </si>
  <si>
    <t>Taksācijas periods</t>
  </si>
  <si>
    <t>no:</t>
  </si>
  <si>
    <t>līdz:</t>
  </si>
  <si>
    <t xml:space="preserve">Pārskata gada beigās </t>
  </si>
  <si>
    <t xml:space="preserve">no: </t>
  </si>
  <si>
    <t xml:space="preserve">Reģistrācijas numurs Komercreģistrā </t>
  </si>
  <si>
    <t>(vārds, uzvārds)</t>
  </si>
  <si>
    <t xml:space="preserve">(vārds, uzvārds) </t>
  </si>
  <si>
    <t>(paraksts)</t>
  </si>
  <si>
    <t xml:space="preserve">    (paraksts)</t>
  </si>
  <si>
    <t>Nodokļu maksātāja reģistrācijas numurs</t>
  </si>
  <si>
    <t xml:space="preserve">Nodokļu maksātāja reģistrācijas numurs </t>
  </si>
  <si>
    <t>AKTĪVS</t>
  </si>
  <si>
    <t xml:space="preserve">                                            BILANCE</t>
  </si>
  <si>
    <t>PASĪVS</t>
  </si>
  <si>
    <t>Iepriekšējā pārskata gada beigās</t>
  </si>
  <si>
    <t xml:space="preserve">Biedrības,nodibinājuma,arodbiedrības nosaukums </t>
  </si>
  <si>
    <t>Nekustamais īpašums</t>
  </si>
  <si>
    <t xml:space="preserve">Pārējie pamatlīdzekļi </t>
  </si>
  <si>
    <t>III ILGTERMIŅA FINANŠU IEGULDĪJUMI</t>
  </si>
  <si>
    <t>Akcijas un daļas</t>
  </si>
  <si>
    <t>Materiāli</t>
  </si>
  <si>
    <t>Preces</t>
  </si>
  <si>
    <t xml:space="preserve">Biedrības,nodibinājuma,arodbiedrības vadītājs  ___________________________        </t>
  </si>
  <si>
    <t>___________________________</t>
  </si>
  <si>
    <t>I FONDI:</t>
  </si>
  <si>
    <t>Pamatfonds</t>
  </si>
  <si>
    <t>Mērķfonds</t>
  </si>
  <si>
    <t>Rezerves fonds</t>
  </si>
  <si>
    <t>II ILGTERMIŅA KREDITORI:</t>
  </si>
  <si>
    <t>III ĪSTERMIŅA KREDITORI:</t>
  </si>
  <si>
    <t>Ilgtermiņa aizņēmumi no kredītiestādēm</t>
  </si>
  <si>
    <t>Īstermiņa aizņēmumi no kredītiestādēm</t>
  </si>
  <si>
    <t>Nodokļi un valsts sociālās aprošināšanas obligātās iemaksas</t>
  </si>
  <si>
    <t>Biedru nauda, iestāšanās nauda un citas gadskārtējās iemaksas</t>
  </si>
  <si>
    <t>Saņemtie ziedojumi un dāvinājumi</t>
  </si>
  <si>
    <t>Saņemtie mantojumi</t>
  </si>
  <si>
    <t>Ieņēmumi no saimnieciskās darbības</t>
  </si>
  <si>
    <t>Citi ieņēmumi</t>
  </si>
  <si>
    <t>I</t>
  </si>
  <si>
    <t>II</t>
  </si>
  <si>
    <t>III</t>
  </si>
  <si>
    <t>IV</t>
  </si>
  <si>
    <t>V</t>
  </si>
  <si>
    <t>VI</t>
  </si>
  <si>
    <t>VII</t>
  </si>
  <si>
    <t>Ieņēmumi kopā</t>
  </si>
  <si>
    <t>VIII</t>
  </si>
  <si>
    <t>Izdevumi:</t>
  </si>
  <si>
    <t>Materiālu izdevumi</t>
  </si>
  <si>
    <t>Pamatlīdzekļu un nemateriālo ieguldījumu nolietojums un norakstīšana</t>
  </si>
  <si>
    <t>Citi izdevumi.</t>
  </si>
  <si>
    <t>IX</t>
  </si>
  <si>
    <t>Nodokļi</t>
  </si>
  <si>
    <t>X</t>
  </si>
  <si>
    <t>XI</t>
  </si>
  <si>
    <t>Izdevumi kopā</t>
  </si>
  <si>
    <t>Ieņēmumu un izdevumu starpība</t>
  </si>
  <si>
    <t>______________</t>
  </si>
  <si>
    <t>1.1.</t>
  </si>
  <si>
    <t>1.2.</t>
  </si>
  <si>
    <t>Ārvalstu juridiskās personas</t>
  </si>
  <si>
    <t>Fiziskās personas (nerezidenti)</t>
  </si>
  <si>
    <t>1.3.</t>
  </si>
  <si>
    <t>1.4.</t>
  </si>
  <si>
    <t>1.5.</t>
  </si>
  <si>
    <t>1.6.</t>
  </si>
  <si>
    <t>Fiziskās personas (rezidenti)</t>
  </si>
  <si>
    <t>Anonīmi (nezināmi) ziedotāji un dāvinātāji</t>
  </si>
  <si>
    <t>Citi ziedotāji</t>
  </si>
  <si>
    <t>2.1.</t>
  </si>
  <si>
    <t>2.2.</t>
  </si>
  <si>
    <t>2.3.</t>
  </si>
  <si>
    <t>2.4.</t>
  </si>
  <si>
    <t>2.5.</t>
  </si>
  <si>
    <t>2.6.</t>
  </si>
  <si>
    <t>1.1.1.</t>
  </si>
  <si>
    <t xml:space="preserve"> Sabiedriskā labuma darbībai</t>
  </si>
  <si>
    <t>1.1.2.</t>
  </si>
  <si>
    <t xml:space="preserve"> Citiem mērķiem un uzdevumiem</t>
  </si>
  <si>
    <t>Administratīvajiem izdevumiem</t>
  </si>
  <si>
    <t>Pārējiem saimnieciskās darbības izdevumiem</t>
  </si>
  <si>
    <t>2.1.1.</t>
  </si>
  <si>
    <t>2.1.2.</t>
  </si>
  <si>
    <t>Atlikums pārskata gada beigās</t>
  </si>
  <si>
    <t>Statūtos paredzētajiem mērķiem un uzdevumiem</t>
  </si>
  <si>
    <t xml:space="preserve">Biedrības, nodibinājuma, arodbiedrības nosaukums </t>
  </si>
  <si>
    <t>Latvijas Republikā reģistrētās juridiskās personas</t>
  </si>
  <si>
    <t>Ziedojumu un dāvinājumu pārskats</t>
  </si>
  <si>
    <t>Ieņēmumu un izdevumu pārskats</t>
  </si>
  <si>
    <t>Atlikums pārskata gada sākumā</t>
  </si>
  <si>
    <t>Ziedojumu un dāvinājumu izlietojuma kopsumma</t>
  </si>
  <si>
    <r>
      <t xml:space="preserve">                                       </t>
    </r>
    <r>
      <rPr>
        <i/>
        <sz val="9"/>
        <rFont val="Arial"/>
        <family val="2"/>
        <charset val="186"/>
      </rPr>
      <t xml:space="preserve">(vārds, uzvārds) </t>
    </r>
  </si>
  <si>
    <t>Ziedojumu un dāvinājumu izlietojuma apraksts</t>
  </si>
  <si>
    <t>Ziedojumu un dāvinājumu izlietojums (euro)</t>
  </si>
  <si>
    <t>Ziedojumu un dāvinājumu izlietojuma summa (euro)</t>
  </si>
  <si>
    <t>Ziedojumu un dāvinājumu izlietojuma veids (euro)</t>
  </si>
  <si>
    <t>Sabiedriskā labuma darbības joma</t>
  </si>
  <si>
    <t>Sabiedriskā labuma mērķa grupa</t>
  </si>
  <si>
    <t>Sabiedriskā labuma guvēju skaits</t>
  </si>
  <si>
    <t>vispārējie ziedojumi (neierobežotai lietošanai)</t>
  </si>
  <si>
    <t>mērķziedojumi (noteiktiem mērķiem)</t>
  </si>
  <si>
    <t>anonīmi ziedojumi un dāvinājumi</t>
  </si>
  <si>
    <t>Kopā</t>
  </si>
  <si>
    <t>Detalizēta informācija par izlietotajiem ziedojumiem un dāvinājumiem</t>
  </si>
  <si>
    <t>20___.gada ___.______________________</t>
  </si>
  <si>
    <t>20____.gada ____.______________________</t>
  </si>
  <si>
    <t>20 ____.gada ____. _____________</t>
  </si>
  <si>
    <t>Biedrības,nodibinājuma,arodbiedrības vadītājs  _________________________________________</t>
  </si>
  <si>
    <t>Biedrības,nodibinājuma,arodbiedrības vadītājs  ___________________________               ___________________________</t>
  </si>
  <si>
    <t>____________________</t>
  </si>
  <si>
    <t>pārējiem saimnieciskās darbības izdevumiem (SD)</t>
  </si>
  <si>
    <t>citiem mērķiem un uzdevumiem (SC)</t>
  </si>
  <si>
    <t>administratī - vajiem izdevumiem (AI)</t>
  </si>
  <si>
    <t>sabiedriskā labuma darbībai   (SL)</t>
  </si>
  <si>
    <t>Rindas kods</t>
  </si>
  <si>
    <t>Vispārējie ziedojumi (neierobežotai lietošanai), tai skaitā anonīmi ziedojumi un dāvinājumi</t>
  </si>
  <si>
    <t>Mērķziedojumi (noteiktiem mērķiem), tai skaitā anonīmi ziedojumi un dāvinājumi</t>
  </si>
  <si>
    <t>Vispārēji ziedojumi (neierobežotai lietošanai)</t>
  </si>
  <si>
    <t>Mērķziedojumi (noteiktiem mērķiem)</t>
  </si>
  <si>
    <t>Vispārēji ziedojumi (neierobežotai lietošanai),  tai skaitā anonīmi ziedojumi un dāvinājumi</t>
  </si>
  <si>
    <t xml:space="preserve">Posteņa nosaukums </t>
  </si>
  <si>
    <t xml:space="preserve">Iepriekšējā pārskata gada beigās </t>
  </si>
  <si>
    <t>No ES, EEZ un citiem ārvalstu fondiem saņemtais finansējums</t>
  </si>
  <si>
    <t>XII</t>
  </si>
  <si>
    <t xml:space="preserve">Biedrības,nodibinājuma,arodbiedrības vadītājs  _______________________________        </t>
  </si>
  <si>
    <t xml:space="preserve">Biedrības,nodibinājuma,arodbiedrības vadītājs  ______________________________        </t>
  </si>
  <si>
    <t>3.1.</t>
  </si>
  <si>
    <t>Iepriekšējo gadu rezerves fonds</t>
  </si>
  <si>
    <t>3.2.</t>
  </si>
  <si>
    <t>pārskata gada rezerves fonds</t>
  </si>
  <si>
    <t>Ilgtermiņa aizdevumi</t>
  </si>
  <si>
    <t>Ministru kabineta 2022. gada 14.jūlija noteikumi Nr.439</t>
  </si>
  <si>
    <t>Gada pārskata paskaidrojums</t>
  </si>
  <si>
    <t>(sniedz organizācijas, kuras kārto grāmatvedību divkāršā ieraksta sistēmā)</t>
  </si>
  <si>
    <t>Organizācijas nosaukums _____________________________________</t>
  </si>
  <si>
    <t>1. Informācija par fondiem, par katru fondu atsevišķi (biedrība, nodibinājums vai arodbiedrība var nesniegt šo informāciju par mērķfondiem, ja šāda informācija saskaņā ar statūtiem vai pārvaldes institūcijas lēmumiem uzskatāma par konfidenciālu)</t>
  </si>
  <si>
    <t>1.1. atlikumi pārskata gada sākumā un beigās</t>
  </si>
  <si>
    <t>1.2. fondu līdzekļu palielinājums pārskata gadā kopsummā un sadalījumā pa to veidošanās avotiem – no ieņēmumu un izdevumu pārskatā aprēķinātās ieņēmumu un izdevumu starpības, no fondu līdzekļu pārdales vai no citiem avotiem</t>
  </si>
  <si>
    <t>1.3. fondu līdzekļu samazinājums pārskata gadā kopsummā un sadalījumā pa virzieniem – pārdale uz citiem fondiem, fondos turēto līdzekļu izlietojums vai to vērtības samazinājums</t>
  </si>
  <si>
    <t>2. Detalizēta informācija par visām būtiskajām saistībām, kas nav ietvertas bilancē, par organizācijas sniegtajām garantijām (galvojumiem), kā arī par tiem apstākļiem, kādos šo garantiju (galvojumu) dēļ varētu rasties saistības. Norāda aizņēmumu summas, procentus un samaksas termiņus. Ja aizņēmumi ir nodrošināti ar ķīlu, par to ziņo un norāda, kurš īpašuma objekts izmantots par nodrošinājumu</t>
  </si>
  <si>
    <t>3. Ja organizācijas valdes locekļi ir saņēmuši algu vai atlīdzību par noteikta veida izdevumiem, - algas vai atlīdzības kopsumma un paskaidrojums, kāda veida izdevumi atlīdzināti</t>
  </si>
  <si>
    <t>4. Saskaņā ar darba līgumiem  nodarbināto darbinieku vidējais skaits gadā, ko aprēķina, saskaitot darbinieku skaitu pārskata gada katra mēneša pēdējā datumā un iegūto summu dalot ar mēnešu skaitu pārskata gadā, un viņu darba algas kopsummu</t>
  </si>
  <si>
    <t>5. Informācija par saņemtajām dotācijām un to izlietojumu</t>
  </si>
  <si>
    <t>6. Informācija par ziedojumā vai dāvinājumā saņemtajiem nemateriālajiem ieguldījumiem un pamatlīdzekļiem (atsevišķi par katru veidu):</t>
  </si>
  <si>
    <t>6.1. atlikumi pārskata gada sākumā un beigās;</t>
  </si>
  <si>
    <t>6.2. nolietojums un vērtības norakstīšana pārskata gadā.</t>
  </si>
  <si>
    <t>7. Informācija par ziedojumā vai dāvinājumā saņemtajiem krājumiem:</t>
  </si>
  <si>
    <t>7.1. atlikumi pārskata gada sākumā un beigās;</t>
  </si>
  <si>
    <t>7.2. vērtības norakstīšana pārskata gadā.</t>
  </si>
  <si>
    <t>8. Informācija par postenī "Debitori" esošajiem prasījumiem no citām personām (ja tādi ir), kas saņēmušas ziedotos finanšu līdzekļus atbilstoši līgumā paredzētajam mērķim no biedrības vai nodibinājuma, kam piešķirts sabiedriskā labuma organizācijas statuss (piemēram, saņemtā ziedojuma pārdalīšana (nodošana) citai biedrībai un nodibinājumam, ja nav saņemti ziedojuma izlietojumu apliecinoši dokumenti no šīs biedrības vai nodibinājuma)</t>
  </si>
  <si>
    <t>9. Informācija par izlietoto finansējumu, kas saņemts  no Eiropas Savienības fondiem, Eiropas Savienības Ekonomikas zonas fondiem un citiem ārvalstu fondiem pārskata gadā un šo līdzekļu atlikumi pārskata gada beigās</t>
  </si>
  <si>
    <t>10. Informācija par izlietoto finansējumu, kas saņemts no valsts vai pašvaldības iestādēm un paredzēts valsts vai pašvaldību uzdoto funkciju veikšanai, kā arī no valsts vai pašvaldības piešķirtiem līdzekļiem projektu izpildei pārskata gadā un no valsts un pašvaldību budžeta subsīdijām un šo līdzekļu atlikumiem pārskata gada beigās</t>
  </si>
  <si>
    <t>11. Informācija par postenī "Ieņēmumi no saimnieciskās darbības" uzrādītajiem ieņēmumiem, norādot šo līdzekļu izlietojumu sabiedriskā labuma darbības jomai, ja pārskatu sniedz biedrības un nodibinājumi, kam piešķirts sabiedriskā labuma organizācijas statuss</t>
  </si>
  <si>
    <t>12. Informācija par postenī "Nauda" norādītajiem skaidras naudas un bezskaidras naudas atlikumiem</t>
  </si>
  <si>
    <t>13. Informācija par tādiem nemateriāliem ieguldījumiem, pamatlīdzekļiem un krājumiem, kas uzskaitīti natūrā</t>
  </si>
  <si>
    <t>14. Dzīvojamo māju pārvaldīšanas biedrība sniedz skaidrojumu par rezerves fonda izlietojumu vai ierobežotai lietošanai paredzēta mērķfonda izlietojumu (par turpmākajos periodos veicamajiem dzīvojamās mājas uzturēšanas vai uzlabošanas un attīstīšanas darbiem, piemēram, dzīvojamās mājas nākotnes remontiem)</t>
  </si>
  <si>
    <t>15. Dzīvojamo māju pārvaldīšanas biedrība sniedz informācija par postenī "Naudas maksājumi uzkrājumu fondā" esošajiem dzīvojamās mājas īpašnieku veiktajiem naudas maksājumiem par turpmākajos periodos veicamajiem dzīvojamās mājas uzturēšanas vai uzlabošanas un attīstīšanas darbiem, norādot šo līdzekļu izlietojumu pārskata gadā par katru konkrēto apsaimniekoto dzīvojamo māju atsevišķi.</t>
  </si>
  <si>
    <r>
      <t xml:space="preserve">                                                                                                                       </t>
    </r>
    <r>
      <rPr>
        <sz val="11"/>
        <color theme="1"/>
        <rFont val="Arial"/>
        <family val="2"/>
        <charset val="186"/>
      </rPr>
      <t>pie 20_______. gada pārskata</t>
    </r>
  </si>
  <si>
    <t xml:space="preserve">Pamatlīdzekļu izveidošana un nepabeigto celtniecības objektu izmaksas.
</t>
  </si>
  <si>
    <t xml:space="preserve">2. </t>
  </si>
  <si>
    <t>Nākamo periodu izmaksas</t>
  </si>
  <si>
    <t>III NĀKAMO PERIODU IZMAKSAS</t>
  </si>
  <si>
    <t>II DEBITORI</t>
  </si>
  <si>
    <t>IV VĒRTSPAPĪRI</t>
  </si>
  <si>
    <t>V NAUDA</t>
  </si>
  <si>
    <t>Nākamo periodu ieņēmumi</t>
  </si>
  <si>
    <t>IV NAUDAS MAKSĀJUMI UZKRĀJUMU FONDĀ</t>
  </si>
  <si>
    <t>Saņemtās dotācijas un subsīdijas</t>
  </si>
  <si>
    <t>Izdevumi, izņemot izdevumus saimnieciskās darbības veikšanai</t>
  </si>
  <si>
    <t>(1)</t>
  </si>
  <si>
    <t>Atbalsta maksājumi personām</t>
  </si>
  <si>
    <t>Sociālās apdrošināšanas un nodrošinājuma maksājumi</t>
  </si>
  <si>
    <t>(2)</t>
  </si>
  <si>
    <t>Izdevumi saimnieciskās darbības veikšanai</t>
  </si>
  <si>
    <t xml:space="preserve">1. </t>
  </si>
  <si>
    <t>Saimnieciskās darbības veikšanai saņemto citu personu pakalpojumi</t>
  </si>
  <si>
    <t>Darba samaksa</t>
  </si>
  <si>
    <t>t. sk. Ieņēmumu un izdevumu starpība no saimnieciskās darbības</t>
  </si>
  <si>
    <t>skaidra nauda</t>
  </si>
  <si>
    <t>bezskaidra nauda</t>
  </si>
  <si>
    <t>mantisko ziedojumu un dāvinājumu vērtība.</t>
  </si>
  <si>
    <t>Vispārējie ziedojumi (neierobežotai lietošanai) tai skaitā anonīmi ziedojumi un dāvinājumi</t>
  </si>
  <si>
    <t>tai skaitā anonīmi ziedojumi un dāvinājumi</t>
  </si>
  <si>
    <t>Mērķziedojumi (noteiktiem mērķiem) tai skaitā anonīmi ziedojumi un dāvinājumi</t>
  </si>
  <si>
    <t>Pārskata gadā saņemto ziedojumu un dāvinājumu kopsumma, tai skaitā:</t>
  </si>
  <si>
    <t>Sabiedriskā labuma guvēju objekts</t>
  </si>
  <si>
    <t>Sabiedriskā labuma guvēju teritorija</t>
  </si>
  <si>
    <t>Vadības ziņojums</t>
  </si>
  <si>
    <t>I. Vispārīgā informācija par organizāciju</t>
  </si>
  <si>
    <t>1. Nosaukums un juridiskā adrese</t>
  </si>
  <si>
    <t>2. Juridiskā forma (biedrība, nodibinājums, arodbiedrība vai arodbiedrību apvienība)</t>
  </si>
  <si>
    <t>3. Reģistrācijas numurs un datums</t>
  </si>
  <si>
    <t>4. Darbības joma vai jomas (norāda brīvprātīgi organizācijas aktuālo darbības jomu pārskata gada beigās)</t>
  </si>
  <si>
    <t>5. Organizācijas darbības mērķi, atsevišķi norādot mērķus, kuri pārskata gadā ir mainījušies (izslēgti, papildināti). Sabiedrības daļa (galvenā mērķa grupa), uz kuru vērsta organizācijas darbība. Organizācijas galvenie sasniegumi pārskata gadā </t>
  </si>
  <si>
    <t>6. Sabiedriskā labuma organizācijas statuss (norāda, ja ir)</t>
  </si>
  <si>
    <t>7. Ziņas par valdes locekļiem – vārds, uzvārds un amatā stāšanās datums, pilnvaru termiņš, atbrīvošanas datums</t>
  </si>
  <si>
    <t>8. Biedrības, arodbiedrības un to apvienības biedru skaits uz pārskata gada 31. decembri, t. sk. fiziskās personas un juridiskās personas</t>
  </si>
  <si>
    <t>9. Ziņas par grāmatvedi, kas parakstīja gada pārskatu, – vārds, uzvārds</t>
  </si>
  <si>
    <t>10. Ziņas par zvērinātu revidentu (ja tāds ir nepieciešams) vai ziņas par revīzijas institūcijas locekļiem – vārds, uzvārds</t>
  </si>
  <si>
    <t>11. Svarīgākie notikumi pārskata gadā un nākotnes perspektīvas</t>
  </si>
  <si>
    <t>12. Ziņas par organizācijas struktūru</t>
  </si>
  <si>
    <t>13. Informācija par darbību regulējošo politiku (ja attiecināms)</t>
  </si>
  <si>
    <t>14. Informācija par lēmumu pieņemšanas procesu, ja attiecināms (ja attiecināms)</t>
  </si>
  <si>
    <t>15. Informācija par finanšu pārvaldību (ja attiecināms)</t>
  </si>
  <si>
    <t>16. Informācija par darbiniekiem un citām algotām vai brīvprātīgām amatpersonām, ekspertiem (ja attiecināms)</t>
  </si>
  <si>
    <t>17. Interešu pārstāvniecības aktivitātes (ja attiecināms)</t>
  </si>
  <si>
    <t>18. Organizācijas veiktās finanšu piesaistes aktivitātes pārskata gadā</t>
  </si>
  <si>
    <t>19.  Cita informācija, ja nepieciešams</t>
  </si>
  <si>
    <t>1. Brīvprātīgā darbavietas</t>
  </si>
  <si>
    <t>2. Brīvprātīgā darba veicēju kopskaits konkrētā brīvprātīgā darbavietā</t>
  </si>
  <si>
    <t>3. Brīvprātīgā darba veicēju nostrādāto stundu kopskaits</t>
  </si>
  <si>
    <t>4. Nozīmīgākie pasākumi, projekti, aktivitātes un cita informācija</t>
  </si>
  <si>
    <r>
      <t xml:space="preserve">II. Informācija par brīvprātīgo darbu, </t>
    </r>
    <r>
      <rPr>
        <b/>
        <u/>
        <sz val="12"/>
        <color rgb="FF000000"/>
        <rFont val="Times New Roman"/>
        <family val="1"/>
        <charset val="186"/>
      </rPr>
      <t>ja tāds ir</t>
    </r>
  </si>
  <si>
    <t>III. Informācija, ko sniedz organizācijas, kas grāmatvedību kārto vienkāršā ieraksta sistēmā</t>
  </si>
  <si>
    <t>1. Organizācijas mērķu sasniegšanai un saimnieciskajā darbībā izmantoto ilgtermiņa ieguldījumu (pamatlīdzekļu un nemateriālo ieguldījumu) nosaukums pa veidiem un to atlikusī vērtība</t>
  </si>
  <si>
    <t>2. Naudas maksājumu uzkrājumu fonda atlikums pārskata gada sākumā un pārskata gada  beigās, par katru konkrēto apsaimniekoto dzīvojamo māju atsevišķi (dzīvojamo māju pārvaldīšanas biedrība)</t>
  </si>
  <si>
    <r>
      <t xml:space="preserve">IV. Informācija, ko sniedz organizācija, kurai ir piešķirts sabiedriskā labuma organizācijas statuss
</t>
    </r>
    <r>
      <rPr>
        <sz val="12"/>
        <color rgb="FF000000"/>
        <rFont val="Times New Roman"/>
        <family val="1"/>
        <charset val="186"/>
      </rPr>
      <t>(aizpilda sākot ar 2023. gadu)</t>
    </r>
  </si>
  <si>
    <t>1. Sabiedriskā labuma organizācijas darbības mērķis (ne vairāk kā 500 rakstu zīmes)</t>
  </si>
  <si>
    <t>2. Sabiedriskā labuma darbības joma vai jomas</t>
  </si>
  <si>
    <r>
      <t xml:space="preserve">        </t>
    </r>
    <r>
      <rPr>
        <sz val="12"/>
        <color rgb="FF000000"/>
        <rFont val="Cambria Math"/>
        <family val="1"/>
        <charset val="186"/>
      </rPr>
      <t>▢</t>
    </r>
    <r>
      <rPr>
        <sz val="12"/>
        <color rgb="FF000000"/>
        <rFont val="Times New Roman"/>
        <family val="1"/>
        <charset val="186"/>
      </rPr>
      <t>  labdarība</t>
    </r>
  </si>
  <si>
    <r>
      <t xml:space="preserve">      </t>
    </r>
    <r>
      <rPr>
        <sz val="12"/>
        <color rgb="FF000000"/>
        <rFont val="Cambria Math"/>
        <family val="1"/>
        <charset val="186"/>
      </rPr>
      <t>▢</t>
    </r>
    <r>
      <rPr>
        <sz val="12"/>
        <color rgb="FF000000"/>
        <rFont val="Times New Roman"/>
        <family val="1"/>
        <charset val="186"/>
      </rPr>
      <t>  cilvēktiesību un indivīda tiesību aizsardzība</t>
    </r>
  </si>
  <si>
    <r>
      <t xml:space="preserve">      </t>
    </r>
    <r>
      <rPr>
        <sz val="12"/>
        <color rgb="FF000000"/>
        <rFont val="Cambria Math"/>
        <family val="1"/>
        <charset val="186"/>
      </rPr>
      <t>▢</t>
    </r>
    <r>
      <rPr>
        <sz val="12"/>
        <color rgb="FF000000"/>
        <rFont val="Times New Roman"/>
        <family val="1"/>
        <charset val="186"/>
      </rPr>
      <t>  pilsoniskās sabiedrības attīstība</t>
    </r>
  </si>
  <si>
    <r>
      <t xml:space="preserve">      </t>
    </r>
    <r>
      <rPr>
        <sz val="12"/>
        <color rgb="FF000000"/>
        <rFont val="Cambria Math"/>
        <family val="1"/>
        <charset val="186"/>
      </rPr>
      <t>▢</t>
    </r>
    <r>
      <rPr>
        <sz val="12"/>
        <color rgb="FF000000"/>
        <rFont val="Times New Roman"/>
        <family val="1"/>
        <charset val="186"/>
      </rPr>
      <t>  izglītības veicināšana</t>
    </r>
  </si>
  <si>
    <r>
      <t xml:space="preserve">      </t>
    </r>
    <r>
      <rPr>
        <sz val="12"/>
        <color rgb="FF000000"/>
        <rFont val="Cambria Math"/>
        <family val="1"/>
        <charset val="186"/>
      </rPr>
      <t>▢</t>
    </r>
    <r>
      <rPr>
        <sz val="12"/>
        <color rgb="FF000000"/>
        <rFont val="Times New Roman"/>
        <family val="1"/>
        <charset val="186"/>
      </rPr>
      <t>  zinātnes veicināšana</t>
    </r>
  </si>
  <si>
    <r>
      <t xml:space="preserve">      </t>
    </r>
    <r>
      <rPr>
        <sz val="12"/>
        <color rgb="FF000000"/>
        <rFont val="Cambria Math"/>
        <family val="1"/>
        <charset val="186"/>
      </rPr>
      <t>▢</t>
    </r>
    <r>
      <rPr>
        <sz val="12"/>
        <color rgb="FF000000"/>
        <rFont val="Times New Roman"/>
        <family val="1"/>
        <charset val="186"/>
      </rPr>
      <t>  kultūras veicināšana</t>
    </r>
  </si>
  <si>
    <r>
      <t xml:space="preserve">      </t>
    </r>
    <r>
      <rPr>
        <sz val="12"/>
        <color rgb="FF000000"/>
        <rFont val="Cambria Math"/>
        <family val="1"/>
        <charset val="186"/>
      </rPr>
      <t>▢</t>
    </r>
    <r>
      <rPr>
        <sz val="12"/>
        <color rgb="FF000000"/>
        <rFont val="Times New Roman"/>
        <family val="1"/>
        <charset val="186"/>
      </rPr>
      <t xml:space="preserve">  veselības veicināšana</t>
    </r>
  </si>
  <si>
    <r>
      <t xml:space="preserve">      </t>
    </r>
    <r>
      <rPr>
        <sz val="12"/>
        <color rgb="FF000000"/>
        <rFont val="Cambria Math"/>
        <family val="1"/>
        <charset val="186"/>
      </rPr>
      <t>▢</t>
    </r>
    <r>
      <rPr>
        <sz val="12"/>
        <color rgb="FF000000"/>
        <rFont val="Times New Roman"/>
        <family val="1"/>
        <charset val="186"/>
      </rPr>
      <t>  slimību profilakse</t>
    </r>
  </si>
  <si>
    <r>
      <t xml:space="preserve">      </t>
    </r>
    <r>
      <rPr>
        <sz val="12"/>
        <color rgb="FF000000"/>
        <rFont val="Cambria Math"/>
        <family val="1"/>
        <charset val="186"/>
      </rPr>
      <t>▢</t>
    </r>
    <r>
      <rPr>
        <sz val="12"/>
        <color rgb="FF000000"/>
        <rFont val="Times New Roman"/>
        <family val="1"/>
        <charset val="186"/>
      </rPr>
      <t>  sporta atbalstīšana   </t>
    </r>
  </si>
  <si>
    <r>
      <t xml:space="preserve">      </t>
    </r>
    <r>
      <rPr>
        <sz val="12"/>
        <color rgb="FF000000"/>
        <rFont val="Cambria Math"/>
        <family val="1"/>
        <charset val="186"/>
      </rPr>
      <t>▢</t>
    </r>
    <r>
      <rPr>
        <sz val="12"/>
        <color rgb="FF000000"/>
        <rFont val="Times New Roman"/>
        <family val="1"/>
        <charset val="186"/>
      </rPr>
      <t>  vides aizsardzība</t>
    </r>
  </si>
  <si>
    <r>
      <t xml:space="preserve">      </t>
    </r>
    <r>
      <rPr>
        <sz val="12"/>
        <color rgb="FF000000"/>
        <rFont val="Cambria Math"/>
        <family val="1"/>
        <charset val="186"/>
      </rPr>
      <t>▢</t>
    </r>
    <r>
      <rPr>
        <sz val="12"/>
        <color rgb="FF000000"/>
        <rFont val="Times New Roman"/>
        <family val="1"/>
        <charset val="186"/>
      </rPr>
      <t>  palīdzības sniegšana katastrofu gadījumos un ārkārtas situācijās</t>
    </r>
  </si>
  <si>
    <t>3. Sabiedrības daļa/mērķa grupa, uz kuru vērsta organizācijas sabiedriskā labuma darbība</t>
  </si>
  <si>
    <r>
      <t>      </t>
    </r>
    <r>
      <rPr>
        <sz val="12"/>
        <color rgb="FF000000"/>
        <rFont val="Cambria Math"/>
        <family val="1"/>
        <charset val="186"/>
      </rPr>
      <t>▢</t>
    </r>
    <r>
      <rPr>
        <sz val="12"/>
        <color rgb="FF000000"/>
        <rFont val="Times New Roman"/>
        <family val="1"/>
        <charset val="186"/>
      </rPr>
      <t xml:space="preserve">  ģimenes, kuras audzina trīs un vairāk bērnu</t>
    </r>
  </si>
  <si>
    <r>
      <t xml:space="preserve">      </t>
    </r>
    <r>
      <rPr>
        <sz val="12"/>
        <color rgb="FF000000"/>
        <rFont val="Cambria Math"/>
        <family val="1"/>
        <charset val="186"/>
      </rPr>
      <t>▢</t>
    </r>
    <r>
      <rPr>
        <sz val="12"/>
        <color rgb="FF000000"/>
        <rFont val="Times New Roman"/>
        <family val="1"/>
        <charset val="186"/>
      </rPr>
      <t xml:space="preserve">  nepilnās ģimenes</t>
    </r>
  </si>
  <si>
    <r>
      <t xml:space="preserve">      </t>
    </r>
    <r>
      <rPr>
        <sz val="12"/>
        <color rgb="FF000000"/>
        <rFont val="Cambria Math"/>
        <family val="1"/>
        <charset val="186"/>
      </rPr>
      <t>▢</t>
    </r>
    <r>
      <rPr>
        <sz val="12"/>
        <color rgb="FF000000"/>
        <rFont val="Times New Roman"/>
        <family val="1"/>
        <charset val="186"/>
      </rPr>
      <t xml:space="preserve">  cilvēki ar invaliditāti</t>
    </r>
  </si>
  <si>
    <r>
      <t xml:space="preserve">      </t>
    </r>
    <r>
      <rPr>
        <sz val="12"/>
        <color rgb="FF000000"/>
        <rFont val="Cambria Math"/>
        <family val="1"/>
        <charset val="186"/>
      </rPr>
      <t>▢</t>
    </r>
    <r>
      <rPr>
        <sz val="12"/>
        <color rgb="FF000000"/>
        <rFont val="Times New Roman"/>
        <family val="1"/>
        <charset val="186"/>
      </rPr>
      <t>  personas, kuras pārsniegušas darbspējas vecumu</t>
    </r>
  </si>
  <si>
    <r>
      <t xml:space="preserve">      </t>
    </r>
    <r>
      <rPr>
        <sz val="12"/>
        <color rgb="FF000000"/>
        <rFont val="Cambria Math"/>
        <family val="1"/>
        <charset val="186"/>
      </rPr>
      <t>▢</t>
    </r>
    <r>
      <rPr>
        <sz val="12"/>
        <color rgb="FF000000"/>
        <rFont val="Times New Roman"/>
        <family val="1"/>
        <charset val="186"/>
      </rPr>
      <t>  15–25 gadus veci jaunieši</t>
    </r>
  </si>
  <si>
    <r>
      <t xml:space="preserve">      </t>
    </r>
    <r>
      <rPr>
        <sz val="12"/>
        <color rgb="FF000000"/>
        <rFont val="Cambria Math"/>
        <family val="1"/>
        <charset val="186"/>
      </rPr>
      <t>▢</t>
    </r>
    <r>
      <rPr>
        <sz val="12"/>
        <color rgb="FF000000"/>
        <rFont val="Times New Roman"/>
        <family val="1"/>
        <charset val="186"/>
      </rPr>
      <t>  personas, kuras atbrīvotas no brīvības atņemšanas iestādēm</t>
    </r>
  </si>
  <si>
    <r>
      <t xml:space="preserve">      </t>
    </r>
    <r>
      <rPr>
        <sz val="12"/>
        <color rgb="FF000000"/>
        <rFont val="Cambria Math"/>
        <family val="1"/>
        <charset val="186"/>
      </rPr>
      <t>▢</t>
    </r>
    <r>
      <rPr>
        <sz val="12"/>
        <color rgb="FF000000"/>
        <rFont val="Times New Roman"/>
        <family val="1"/>
        <charset val="186"/>
      </rPr>
      <t>  ilgstošie bezdarbnieki</t>
    </r>
  </si>
  <si>
    <r>
      <t xml:space="preserve">      </t>
    </r>
    <r>
      <rPr>
        <sz val="12"/>
        <color rgb="FF000000"/>
        <rFont val="Cambria Math"/>
        <family val="1"/>
        <charset val="186"/>
      </rPr>
      <t>▢</t>
    </r>
    <r>
      <rPr>
        <sz val="12"/>
        <color rgb="FF000000"/>
        <rFont val="Times New Roman"/>
        <family val="1"/>
        <charset val="186"/>
      </rPr>
      <t>  bezpajumtnieki</t>
    </r>
  </si>
  <si>
    <r>
      <t xml:space="preserve">      </t>
    </r>
    <r>
      <rPr>
        <sz val="12"/>
        <color rgb="FF000000"/>
        <rFont val="Cambria Math"/>
        <family val="1"/>
        <charset val="186"/>
      </rPr>
      <t>▢</t>
    </r>
    <r>
      <rPr>
        <sz val="12"/>
        <color rgb="FF000000"/>
        <rFont val="Times New Roman"/>
        <family val="1"/>
        <charset val="186"/>
      </rPr>
      <t>  cilvēktirdzniecības upuri</t>
    </r>
  </si>
  <si>
    <r>
      <t xml:space="preserve">      </t>
    </r>
    <r>
      <rPr>
        <sz val="12"/>
        <color rgb="FF000000"/>
        <rFont val="Cambria Math"/>
        <family val="1"/>
        <charset val="186"/>
      </rPr>
      <t>▢</t>
    </r>
    <r>
      <rPr>
        <sz val="12"/>
        <color rgb="FF000000"/>
        <rFont val="Times New Roman"/>
        <family val="1"/>
        <charset val="186"/>
      </rPr>
      <t>  politiski represētās personas</t>
    </r>
  </si>
  <si>
    <r>
      <t xml:space="preserve">      </t>
    </r>
    <r>
      <rPr>
        <sz val="12"/>
        <color rgb="FF000000"/>
        <rFont val="Cambria Math"/>
        <family val="1"/>
        <charset val="186"/>
      </rPr>
      <t>▢</t>
    </r>
    <r>
      <rPr>
        <sz val="12"/>
        <color rgb="FF000000"/>
        <rFont val="Times New Roman"/>
        <family val="1"/>
        <charset val="186"/>
      </rPr>
      <t>  ģimenes, kas audzina bērnu ar invaliditāti</t>
    </r>
  </si>
  <si>
    <r>
      <t xml:space="preserve">      </t>
    </r>
    <r>
      <rPr>
        <sz val="12"/>
        <color rgb="FF000000"/>
        <rFont val="Cambria Math"/>
        <family val="1"/>
        <charset val="186"/>
      </rPr>
      <t>▢</t>
    </r>
    <r>
      <rPr>
        <sz val="12"/>
        <color rgb="FF000000"/>
        <rFont val="Times New Roman"/>
        <family val="1"/>
        <charset val="186"/>
      </rPr>
      <t>  bērni</t>
    </r>
  </si>
  <si>
    <r>
      <t xml:space="preserve">      </t>
    </r>
    <r>
      <rPr>
        <sz val="12"/>
        <color rgb="FF000000"/>
        <rFont val="Cambria Math"/>
        <family val="1"/>
        <charset val="186"/>
      </rPr>
      <t>▢</t>
    </r>
    <r>
      <rPr>
        <sz val="12"/>
        <color rgb="FF000000"/>
        <rFont val="Times New Roman"/>
        <family val="1"/>
        <charset val="186"/>
      </rPr>
      <t>  no vardarbības cietušās personas</t>
    </r>
  </si>
  <si>
    <r>
      <t>      </t>
    </r>
    <r>
      <rPr>
        <sz val="12"/>
        <color rgb="FF000000"/>
        <rFont val="Cambria Math"/>
        <family val="1"/>
        <charset val="186"/>
      </rPr>
      <t>▢</t>
    </r>
    <r>
      <rPr>
        <sz val="12"/>
        <color rgb="FF000000"/>
        <rFont val="Times New Roman"/>
        <family val="1"/>
        <charset val="186"/>
      </rPr>
      <t>  cita (norādīt) _____________________</t>
    </r>
  </si>
  <si>
    <t>4. Detalizēta informācija par svarīgākajiem sasniegumiem pārskata gadā un attīstības perspektīvām:</t>
  </si>
  <si>
    <t>4.1. mērķa grupām adresētie organizācijas projekti, pasākumi un citas aktivitātes kalendāra gadā</t>
  </si>
  <si>
    <t>4.2. organizācijas darbības rezultāti vai sasniegumi kalendāra gadā attiecībā uz mērķa grupu vai attiecīgajā jomā</t>
  </si>
  <si>
    <t>4.3. organizācijas darbību veicinošie faktori</t>
  </si>
  <si>
    <t>4.4. organizācijas darbību kavējošie faktori</t>
  </si>
  <si>
    <t>5. Turpmākās darbības plāns par ilgtermiņa projektiem, pasākumiem un citām aktivitātēm:</t>
  </si>
  <si>
    <t>5.1. iesāktie</t>
  </si>
  <si>
    <t>5.2. plānotie</t>
  </si>
  <si>
    <t>6. Turpmākās darbības plāns par īstermiņa projektiem, pasākumiem un citām aktivitātēm:</t>
  </si>
  <si>
    <t>6.1. iesāktie</t>
  </si>
  <si>
    <t>6.2. plānotie</t>
  </si>
  <si>
    <t>7. Pārskata gadā saņemto ziedojumu kopsumma</t>
  </si>
  <si>
    <t>8. Saņemto ziedojumu izlietojums pārskata gadā:</t>
  </si>
  <si>
    <t>8.1. pārskata gadā izlietoto ziedojumu kopsumma</t>
  </si>
  <si>
    <t>8.2. ziedojumu izlietojums sabiedriskā labuma darbībai</t>
  </si>
  <si>
    <t>8.3. izlietojums administratīvajiem izdevumiem no pārskata gadā saņemto vispārīgo ziedojumu kopsummas</t>
  </si>
  <si>
    <t>8.4. Sabiedriskā labuma guvēju skaits</t>
  </si>
  <si>
    <t>Fiziskās personas</t>
  </si>
  <si>
    <t>Objekts</t>
  </si>
  <si>
    <t>Teritorija</t>
  </si>
  <si>
    <t>9. Cita informācija, ja nepieciešams</t>
  </si>
  <si>
    <t>▢ sabiedrības (it īpaši trūcīgo un sociāli mazaizsargāto personu grupu)  sociālās labklājības celšana</t>
  </si>
  <si>
    <t xml:space="preserve">      ▢ personas, kurām stihisku nelaimju vai dabas katastrofu dēļ ir nodarīts kaitējums, vai viņu ģimenes</t>
  </si>
  <si>
    <t xml:space="preserve">     ▢ Černobiļas atomelektrostacijas avārijas seku likvidēšanas dalībnieki un viņu ģimenes, Černobiļas atomelektrostacijas avārijas dēļ cietušās personas un viņu ģimenes</t>
  </si>
  <si>
    <t xml:space="preserve">    ▢ personas ar alkohola, narkotisko, psihotropo, toksisko vielu, azartspēļu vai datorspēļu atkarības problēmām un viņu ģimenes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</si>
</sst>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charset val="186"/>
    </font>
    <font>
      <sz val="11"/>
      <color theme="1"/>
      <name val="Calibri"/>
      <family val="2"/>
      <charset val="186"/>
      <scheme val="minor"/>
    </font>
    <font>
      <sz val="8"/>
      <name val="Arial"/>
      <charset val="186"/>
    </font>
    <font>
      <b/>
      <sz val="8"/>
      <name val="Arial"/>
      <family val="2"/>
      <charset val="186"/>
    </font>
    <font>
      <sz val="8"/>
      <name val="Arial"/>
      <family val="2"/>
      <charset val="186"/>
    </font>
    <font>
      <b/>
      <sz val="9"/>
      <name val="Arial"/>
      <family val="2"/>
      <charset val="186"/>
    </font>
    <font>
      <sz val="9"/>
      <name val="Arial"/>
      <family val="2"/>
      <charset val="186"/>
    </font>
    <font>
      <sz val="10"/>
      <name val="Arial"/>
      <family val="2"/>
      <charset val="186"/>
    </font>
    <font>
      <b/>
      <sz val="10"/>
      <name val="Arial"/>
      <family val="2"/>
      <charset val="186"/>
    </font>
    <font>
      <b/>
      <sz val="14"/>
      <name val="Arial"/>
      <family val="2"/>
      <charset val="186"/>
    </font>
    <font>
      <i/>
      <sz val="8"/>
      <name val="Arial"/>
      <family val="2"/>
      <charset val="186"/>
    </font>
    <font>
      <i/>
      <sz val="9"/>
      <name val="Arial"/>
      <family val="2"/>
      <charset val="186"/>
    </font>
    <font>
      <b/>
      <sz val="7"/>
      <name val="Times New Roman"/>
      <family val="1"/>
      <charset val="186"/>
    </font>
    <font>
      <b/>
      <sz val="11"/>
      <name val="Arial"/>
      <family val="2"/>
      <charset val="186"/>
    </font>
    <font>
      <sz val="10"/>
      <color theme="1"/>
      <name val="Arial"/>
      <family val="2"/>
      <charset val="186"/>
    </font>
    <font>
      <sz val="12"/>
      <color theme="1"/>
      <name val="Arial"/>
      <family val="2"/>
      <charset val="186"/>
    </font>
    <font>
      <sz val="10"/>
      <color rgb="FF000000"/>
      <name val="Arial"/>
      <family val="2"/>
      <charset val="186"/>
    </font>
    <font>
      <sz val="14"/>
      <name val="Arial"/>
      <family val="2"/>
      <charset val="186"/>
    </font>
    <font>
      <b/>
      <sz val="14"/>
      <color rgb="FF000000"/>
      <name val="Times New Roman"/>
      <family val="1"/>
      <charset val="186"/>
    </font>
    <font>
      <i/>
      <sz val="12"/>
      <color rgb="FF000000"/>
      <name val="Times New Roman"/>
      <family val="1"/>
      <charset val="186"/>
    </font>
    <font>
      <sz val="11"/>
      <name val="Arial"/>
      <family val="2"/>
      <charset val="186"/>
    </font>
    <font>
      <sz val="11"/>
      <color theme="1"/>
      <name val="Arial"/>
      <family val="2"/>
      <charset val="186"/>
    </font>
    <font>
      <sz val="11"/>
      <name val="Calibri"/>
      <family val="2"/>
      <charset val="186"/>
    </font>
    <font>
      <sz val="14"/>
      <color rgb="FF000000"/>
      <name val="Times New Roman"/>
      <family val="1"/>
      <charset val="186"/>
    </font>
    <font>
      <b/>
      <sz val="12"/>
      <color rgb="FF000000"/>
      <name val="Times New Roman"/>
      <family val="1"/>
      <charset val="186"/>
    </font>
    <font>
      <sz val="12"/>
      <color rgb="FF000000"/>
      <name val="Times New Roman"/>
      <family val="1"/>
      <charset val="186"/>
    </font>
    <font>
      <b/>
      <u/>
      <sz val="12"/>
      <color rgb="FF000000"/>
      <name val="Times New Roman"/>
      <family val="1"/>
      <charset val="186"/>
    </font>
    <font>
      <sz val="10"/>
      <color rgb="FF000000"/>
      <name val="Cambria Math"/>
      <family val="1"/>
      <charset val="186"/>
    </font>
    <font>
      <sz val="12"/>
      <color rgb="FF000000"/>
      <name val="Cambria Math"/>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medium">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hair">
        <color indexed="64"/>
      </left>
      <right/>
      <top style="hair">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diagonal/>
    </border>
    <border>
      <left/>
      <right/>
      <top style="medium">
        <color indexed="64"/>
      </top>
      <bottom/>
      <diagonal/>
    </border>
    <border>
      <left style="thin">
        <color indexed="64"/>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349">
    <xf numFmtId="0" fontId="0" fillId="0" borderId="0" xfId="0"/>
    <xf numFmtId="0" fontId="4" fillId="0" borderId="0" xfId="0" applyFont="1"/>
    <xf numFmtId="0" fontId="6" fillId="0" borderId="0" xfId="0" applyFont="1"/>
    <xf numFmtId="49" fontId="6" fillId="0" borderId="1" xfId="0" applyNumberFormat="1" applyFont="1" applyBorder="1" applyAlignment="1">
      <alignment vertical="center"/>
    </xf>
    <xf numFmtId="0" fontId="6" fillId="0" borderId="1" xfId="0" applyFont="1" applyBorder="1" applyAlignment="1">
      <alignment vertical="center"/>
    </xf>
    <xf numFmtId="0" fontId="6" fillId="0" borderId="1" xfId="0" applyFont="1" applyBorder="1"/>
    <xf numFmtId="0" fontId="4" fillId="0" borderId="0" xfId="0" applyFont="1" applyBorder="1" applyAlignment="1">
      <alignment horizontal="center"/>
    </xf>
    <xf numFmtId="0" fontId="4" fillId="0" borderId="0" xfId="0" applyFont="1" applyBorder="1" applyAlignment="1">
      <alignment wrapText="1"/>
    </xf>
    <xf numFmtId="0" fontId="4" fillId="0" borderId="0" xfId="0" applyFont="1" applyBorder="1"/>
    <xf numFmtId="2" fontId="4" fillId="0" borderId="0" xfId="0" applyNumberFormat="1" applyFont="1" applyBorder="1"/>
    <xf numFmtId="0" fontId="7" fillId="0" borderId="1" xfId="0" applyFont="1" applyBorder="1" applyAlignment="1">
      <alignment horizontal="left"/>
    </xf>
    <xf numFmtId="0" fontId="10" fillId="0" borderId="0" xfId="0" applyFont="1"/>
    <xf numFmtId="0" fontId="7" fillId="0" borderId="0" xfId="0" applyFont="1" applyBorder="1" applyAlignment="1">
      <alignment horizontal="left"/>
    </xf>
    <xf numFmtId="0" fontId="7" fillId="0" borderId="2" xfId="0" applyFont="1" applyBorder="1" applyAlignment="1">
      <alignment horizontal="left"/>
    </xf>
    <xf numFmtId="0" fontId="7" fillId="0" borderId="2" xfId="0" applyFont="1" applyBorder="1"/>
    <xf numFmtId="0" fontId="7" fillId="0" borderId="0" xfId="0" applyFont="1" applyBorder="1"/>
    <xf numFmtId="0" fontId="7" fillId="0" borderId="3" xfId="0" applyFont="1" applyBorder="1" applyAlignment="1">
      <alignment horizontal="left"/>
    </xf>
    <xf numFmtId="0" fontId="7" fillId="0" borderId="4" xfId="0" applyFont="1" applyBorder="1" applyAlignment="1">
      <alignment horizontal="left"/>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pplyAlignment="1">
      <alignment vertical="center" wrapText="1"/>
    </xf>
    <xf numFmtId="49" fontId="6" fillId="0" borderId="0" xfId="0" applyNumberFormat="1" applyFont="1" applyBorder="1" applyAlignment="1">
      <alignment vertical="center"/>
    </xf>
    <xf numFmtId="0" fontId="6" fillId="0" borderId="0" xfId="0" applyFont="1" applyBorder="1" applyAlignment="1">
      <alignment vertical="center"/>
    </xf>
    <xf numFmtId="0" fontId="10" fillId="0" borderId="0" xfId="0" applyFont="1" applyAlignment="1">
      <alignment horizontal="right"/>
    </xf>
    <xf numFmtId="0" fontId="4" fillId="0" borderId="0" xfId="0" applyFont="1" applyAlignment="1"/>
    <xf numFmtId="0" fontId="6" fillId="0" borderId="4" xfId="0" applyFont="1" applyBorder="1" applyAlignment="1">
      <alignment vertical="center"/>
    </xf>
    <xf numFmtId="0" fontId="6" fillId="0" borderId="1" xfId="0" applyFont="1" applyBorder="1" applyAlignment="1">
      <alignment horizontal="center"/>
    </xf>
    <xf numFmtId="0" fontId="6" fillId="0" borderId="0" xfId="0" applyFont="1" applyBorder="1"/>
    <xf numFmtId="2" fontId="6" fillId="0" borderId="1"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xf numFmtId="0" fontId="4" fillId="0" borderId="4" xfId="0" applyFont="1" applyBorder="1"/>
    <xf numFmtId="0" fontId="11" fillId="0" borderId="0" xfId="0" applyFont="1" applyBorder="1" applyAlignment="1"/>
    <xf numFmtId="0" fontId="7" fillId="0" borderId="7" xfId="0" applyFont="1" applyBorder="1" applyAlignment="1">
      <alignment horizontal="left"/>
    </xf>
    <xf numFmtId="0" fontId="0" fillId="2" borderId="0" xfId="0" applyFill="1"/>
    <xf numFmtId="0" fontId="5" fillId="2" borderId="1" xfId="0" applyFont="1" applyFill="1" applyBorder="1" applyAlignment="1">
      <alignment horizontal="center" vertical="center" wrapText="1"/>
    </xf>
    <xf numFmtId="0" fontId="6" fillId="2" borderId="1" xfId="0" applyFont="1" applyFill="1" applyBorder="1" applyAlignment="1">
      <alignment horizontal="right" vertical="center" wrapText="1"/>
    </xf>
    <xf numFmtId="0" fontId="6" fillId="2" borderId="1" xfId="0" applyFont="1" applyFill="1" applyBorder="1" applyAlignment="1">
      <alignment vertical="center" wrapText="1"/>
    </xf>
    <xf numFmtId="0" fontId="7" fillId="0" borderId="1" xfId="0" applyFont="1" applyBorder="1"/>
    <xf numFmtId="2" fontId="7" fillId="0" borderId="1" xfId="0" applyNumberFormat="1" applyFont="1" applyBorder="1"/>
    <xf numFmtId="0" fontId="7" fillId="0" borderId="1" xfId="0" applyFont="1" applyBorder="1" applyAlignment="1">
      <alignment wrapText="1"/>
    </xf>
    <xf numFmtId="0" fontId="7" fillId="0" borderId="1" xfId="0" applyFont="1" applyBorder="1" applyAlignment="1">
      <alignment horizontal="left" vertical="justify"/>
    </xf>
    <xf numFmtId="2" fontId="7" fillId="0" borderId="8" xfId="0" applyNumberFormat="1" applyFont="1" applyBorder="1"/>
    <xf numFmtId="2" fontId="7" fillId="0" borderId="6" xfId="0" applyNumberFormat="1" applyFont="1" applyBorder="1"/>
    <xf numFmtId="0" fontId="7" fillId="0" borderId="6" xfId="0" applyFont="1" applyBorder="1" applyAlignment="1"/>
    <xf numFmtId="0" fontId="7" fillId="0" borderId="2" xfId="0" applyFont="1" applyBorder="1" applyAlignment="1"/>
    <xf numFmtId="0" fontId="7" fillId="0" borderId="9" xfId="0" applyFont="1" applyBorder="1" applyAlignment="1"/>
    <xf numFmtId="0" fontId="7" fillId="0" borderId="7" xfId="0" applyFont="1" applyBorder="1" applyAlignment="1"/>
    <xf numFmtId="0" fontId="7" fillId="0" borderId="5" xfId="0" applyFont="1" applyBorder="1" applyAlignment="1"/>
    <xf numFmtId="2" fontId="7" fillId="0" borderId="5" xfId="0" applyNumberFormat="1" applyFont="1" applyBorder="1" applyAlignment="1"/>
    <xf numFmtId="2" fontId="8" fillId="0" borderId="10" xfId="0" applyNumberFormat="1" applyFont="1" applyBorder="1"/>
    <xf numFmtId="0" fontId="4" fillId="2" borderId="0" xfId="0" applyFont="1" applyFill="1"/>
    <xf numFmtId="0" fontId="4" fillId="2" borderId="0" xfId="0" applyFont="1" applyFill="1" applyAlignment="1">
      <alignment horizontal="right"/>
    </xf>
    <xf numFmtId="0" fontId="0" fillId="2" borderId="0" xfId="0" applyFill="1" applyBorder="1"/>
    <xf numFmtId="0" fontId="5" fillId="2" borderId="0" xfId="0" applyFont="1" applyFill="1" applyBorder="1" applyAlignment="1">
      <alignment horizontal="left" vertical="center" wrapText="1"/>
    </xf>
    <xf numFmtId="0" fontId="4" fillId="0" borderId="0" xfId="0" applyFont="1" applyAlignment="1">
      <alignment horizontal="left"/>
    </xf>
    <xf numFmtId="0" fontId="7" fillId="0" borderId="9" xfId="0" applyFont="1" applyBorder="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5" fillId="0" borderId="5" xfId="0" applyFont="1" applyBorder="1" applyAlignment="1">
      <alignment horizontal="center" vertical="center" wrapText="1"/>
    </xf>
    <xf numFmtId="0" fontId="7" fillId="0" borderId="0" xfId="0" applyFont="1"/>
    <xf numFmtId="0" fontId="8" fillId="0" borderId="5" xfId="0" applyFont="1" applyBorder="1" applyAlignment="1">
      <alignment horizontal="center" vertical="center" wrapText="1"/>
    </xf>
    <xf numFmtId="0" fontId="4" fillId="0" borderId="0" xfId="0" applyFont="1" applyBorder="1" applyAlignment="1">
      <alignment horizontal="left"/>
    </xf>
    <xf numFmtId="0" fontId="8" fillId="0" borderId="11" xfId="0" applyFont="1" applyBorder="1" applyAlignment="1"/>
    <xf numFmtId="0" fontId="8" fillId="0" borderId="0" xfId="0" applyFont="1" applyBorder="1" applyAlignment="1"/>
    <xf numFmtId="2" fontId="8" fillId="0" borderId="12" xfId="0" applyNumberFormat="1" applyFont="1" applyBorder="1" applyAlignment="1"/>
    <xf numFmtId="2" fontId="8" fillId="0" borderId="13" xfId="0" applyNumberFormat="1" applyFont="1" applyBorder="1"/>
    <xf numFmtId="0" fontId="8" fillId="0" borderId="1" xfId="0" applyFont="1" applyBorder="1" applyAlignment="1">
      <alignment horizontal="center" wrapText="1"/>
    </xf>
    <xf numFmtId="2" fontId="7" fillId="0" borderId="1" xfId="0" applyNumberFormat="1" applyFont="1" applyFill="1" applyBorder="1"/>
    <xf numFmtId="2" fontId="7" fillId="3" borderId="1" xfId="0" applyNumberFormat="1" applyFont="1" applyFill="1" applyBorder="1"/>
    <xf numFmtId="0" fontId="8" fillId="0" borderId="6" xfId="0" applyFont="1" applyBorder="1" applyAlignment="1">
      <alignment horizontal="center" wrapText="1"/>
    </xf>
    <xf numFmtId="2" fontId="7" fillId="2" borderId="1" xfId="0" applyNumberFormat="1" applyFont="1" applyFill="1" applyBorder="1"/>
    <xf numFmtId="0" fontId="7" fillId="0" borderId="1" xfId="0" applyFont="1" applyBorder="1" applyAlignment="1"/>
    <xf numFmtId="0" fontId="4" fillId="3" borderId="5" xfId="0" applyFont="1" applyFill="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5" xfId="0" applyFont="1" applyFill="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xf numFmtId="0" fontId="3" fillId="0" borderId="16" xfId="0" applyFont="1" applyBorder="1" applyAlignment="1">
      <alignment horizontal="center" vertical="center"/>
    </xf>
    <xf numFmtId="0" fontId="4" fillId="3" borderId="14" xfId="0" applyFont="1" applyFill="1" applyBorder="1" applyAlignment="1">
      <alignment horizontal="center" vertical="center"/>
    </xf>
    <xf numFmtId="1" fontId="4" fillId="0" borderId="1" xfId="0" applyNumberFormat="1"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7" fillId="0" borderId="8" xfId="0" applyFont="1" applyBorder="1" applyAlignment="1"/>
    <xf numFmtId="0" fontId="3" fillId="0" borderId="10" xfId="0" applyFont="1" applyBorder="1" applyAlignment="1">
      <alignment horizontal="center" vertical="center"/>
    </xf>
    <xf numFmtId="0" fontId="7" fillId="0" borderId="12" xfId="0" applyFont="1" applyBorder="1"/>
    <xf numFmtId="0" fontId="7" fillId="0" borderId="11" xfId="0" applyFont="1" applyBorder="1"/>
    <xf numFmtId="2" fontId="7" fillId="3" borderId="6" xfId="0" applyNumberFormat="1" applyFont="1" applyFill="1" applyBorder="1"/>
    <xf numFmtId="2" fontId="6" fillId="0" borderId="1" xfId="0" applyNumberFormat="1" applyFont="1" applyBorder="1"/>
    <xf numFmtId="2" fontId="6" fillId="0" borderId="1" xfId="0" applyNumberFormat="1" applyFont="1" applyBorder="1" applyAlignment="1">
      <alignment vertical="center"/>
    </xf>
    <xf numFmtId="2" fontId="6" fillId="0" borderId="6" xfId="0" applyNumberFormat="1" applyFont="1" applyBorder="1" applyAlignment="1">
      <alignment vertical="center"/>
    </xf>
    <xf numFmtId="2" fontId="6" fillId="0" borderId="6" xfId="0" applyNumberFormat="1" applyFont="1" applyBorder="1"/>
    <xf numFmtId="2" fontId="6" fillId="0" borderId="1" xfId="0" applyNumberFormat="1" applyFont="1" applyBorder="1" applyAlignment="1">
      <alignment horizontal="center" vertical="center"/>
    </xf>
    <xf numFmtId="2" fontId="6" fillId="0" borderId="8" xfId="0" applyNumberFormat="1" applyFont="1" applyBorder="1" applyAlignment="1">
      <alignment horizontal="center"/>
    </xf>
    <xf numFmtId="2" fontId="6" fillId="0" borderId="1" xfId="0" applyNumberFormat="1" applyFont="1" applyBorder="1" applyAlignment="1">
      <alignment horizontal="center"/>
    </xf>
    <xf numFmtId="2" fontId="6" fillId="0" borderId="4" xfId="0" applyNumberFormat="1" applyFont="1" applyBorder="1" applyAlignment="1">
      <alignment vertical="center"/>
    </xf>
    <xf numFmtId="2" fontId="6" fillId="0" borderId="0" xfId="0" applyNumberFormat="1" applyFont="1" applyBorder="1" applyAlignment="1">
      <alignment vertical="center"/>
    </xf>
    <xf numFmtId="49" fontId="6"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2" fontId="6" fillId="4" borderId="1" xfId="0" applyNumberFormat="1" applyFont="1" applyFill="1" applyBorder="1"/>
    <xf numFmtId="0" fontId="4" fillId="4" borderId="1" xfId="0" applyFont="1" applyFill="1" applyBorder="1" applyAlignment="1">
      <alignment horizontal="center" vertical="center" wrapText="1"/>
    </xf>
    <xf numFmtId="2" fontId="6" fillId="4" borderId="1" xfId="0" applyNumberFormat="1" applyFont="1" applyFill="1" applyBorder="1" applyAlignment="1">
      <alignment vertical="center"/>
    </xf>
    <xf numFmtId="49" fontId="6" fillId="4" borderId="1" xfId="0" applyNumberFormat="1" applyFont="1" applyFill="1" applyBorder="1" applyAlignment="1">
      <alignment vertical="center"/>
    </xf>
    <xf numFmtId="0" fontId="4" fillId="4" borderId="5" xfId="0" applyFont="1" applyFill="1" applyBorder="1" applyAlignment="1">
      <alignment horizontal="center" vertical="center"/>
    </xf>
    <xf numFmtId="49" fontId="6" fillId="5" borderId="1" xfId="0" applyNumberFormat="1" applyFont="1" applyFill="1" applyBorder="1" applyAlignment="1">
      <alignment vertical="center"/>
    </xf>
    <xf numFmtId="0" fontId="4" fillId="5" borderId="1" xfId="0" applyFont="1" applyFill="1" applyBorder="1" applyAlignment="1">
      <alignment horizontal="center" vertical="center" wrapText="1"/>
    </xf>
    <xf numFmtId="2" fontId="6" fillId="5" borderId="1" xfId="0" applyNumberFormat="1" applyFont="1" applyFill="1" applyBorder="1" applyAlignment="1">
      <alignment vertical="center"/>
    </xf>
    <xf numFmtId="2" fontId="6" fillId="5" borderId="6" xfId="0" applyNumberFormat="1" applyFont="1" applyFill="1" applyBorder="1" applyAlignment="1">
      <alignment vertical="center"/>
    </xf>
    <xf numFmtId="49" fontId="6" fillId="5" borderId="1" xfId="0" applyNumberFormat="1" applyFont="1" applyFill="1" applyBorder="1" applyAlignment="1">
      <alignment horizontal="center" vertical="center"/>
    </xf>
    <xf numFmtId="2" fontId="6" fillId="3" borderId="1" xfId="0" applyNumberFormat="1" applyFont="1" applyFill="1" applyBorder="1" applyAlignment="1">
      <alignment horizontal="left" vertical="center" wrapText="1" indent="3"/>
    </xf>
    <xf numFmtId="2" fontId="6" fillId="5" borderId="1" xfId="0" applyNumberFormat="1" applyFont="1" applyFill="1" applyBorder="1" applyAlignment="1">
      <alignment horizontal="left" vertical="center" wrapText="1" indent="3"/>
    </xf>
    <xf numFmtId="2" fontId="7" fillId="0" borderId="6" xfId="0" applyNumberFormat="1" applyFont="1" applyFill="1" applyBorder="1" applyAlignment="1"/>
    <xf numFmtId="0" fontId="8" fillId="3" borderId="7" xfId="0" applyFont="1" applyFill="1" applyBorder="1" applyAlignment="1">
      <alignment horizontal="left"/>
    </xf>
    <xf numFmtId="0" fontId="8" fillId="3" borderId="5" xfId="0" applyFont="1" applyFill="1" applyBorder="1" applyAlignment="1">
      <alignment horizontal="left"/>
    </xf>
    <xf numFmtId="0" fontId="7" fillId="0" borderId="1" xfId="0" applyFont="1" applyBorder="1" applyAlignment="1">
      <alignment horizontal="left"/>
    </xf>
    <xf numFmtId="0" fontId="6" fillId="0" borderId="1" xfId="0" applyFont="1" applyBorder="1" applyAlignment="1">
      <alignment vertical="center"/>
    </xf>
    <xf numFmtId="0" fontId="6" fillId="0" borderId="8" xfId="0" applyFont="1" applyBorder="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49" fontId="6"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9" xfId="0" applyFont="1" applyBorder="1" applyAlignment="1"/>
    <xf numFmtId="0" fontId="0" fillId="0" borderId="7" xfId="0" applyBorder="1" applyAlignment="1"/>
    <xf numFmtId="0" fontId="0" fillId="0" borderId="5" xfId="0" applyBorder="1" applyAlignment="1"/>
    <xf numFmtId="0" fontId="7" fillId="0" borderId="9" xfId="0" applyFont="1" applyBorder="1" applyAlignment="1">
      <alignment horizontal="left"/>
    </xf>
    <xf numFmtId="0" fontId="7" fillId="0" borderId="7" xfId="0" applyFont="1" applyBorder="1" applyAlignment="1">
      <alignment horizontal="left"/>
    </xf>
    <xf numFmtId="0" fontId="7" fillId="0" borderId="5" xfId="0" applyFont="1" applyBorder="1" applyAlignment="1">
      <alignment horizontal="left"/>
    </xf>
    <xf numFmtId="0" fontId="8" fillId="0" borderId="9" xfId="0" applyFont="1" applyBorder="1" applyAlignment="1">
      <alignment horizontal="center"/>
    </xf>
    <xf numFmtId="0" fontId="8" fillId="0" borderId="7" xfId="0" applyFont="1" applyBorder="1" applyAlignment="1">
      <alignment horizontal="center"/>
    </xf>
    <xf numFmtId="0" fontId="8" fillId="0" borderId="5" xfId="0" applyFont="1" applyBorder="1" applyAlignment="1">
      <alignment horizontal="center"/>
    </xf>
    <xf numFmtId="0" fontId="8" fillId="0" borderId="9" xfId="0" applyFont="1" applyBorder="1" applyAlignment="1">
      <alignment horizontal="left"/>
    </xf>
    <xf numFmtId="0" fontId="8" fillId="0" borderId="7" xfId="0" applyFont="1" applyBorder="1" applyAlignment="1">
      <alignment horizontal="left"/>
    </xf>
    <xf numFmtId="0" fontId="8" fillId="0" borderId="5" xfId="0" applyFont="1" applyBorder="1" applyAlignment="1">
      <alignment horizontal="left"/>
    </xf>
    <xf numFmtId="0" fontId="7" fillId="0" borderId="9"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wrapText="1"/>
    </xf>
    <xf numFmtId="0" fontId="7" fillId="0" borderId="8" xfId="0" applyFont="1" applyBorder="1" applyAlignment="1">
      <alignment wrapText="1"/>
    </xf>
    <xf numFmtId="0" fontId="7" fillId="0" borderId="1" xfId="0" applyFont="1" applyBorder="1" applyAlignment="1">
      <alignment horizontal="left"/>
    </xf>
    <xf numFmtId="0" fontId="8" fillId="3" borderId="9" xfId="0" applyFont="1" applyFill="1" applyBorder="1" applyAlignment="1">
      <alignment horizontal="left"/>
    </xf>
    <xf numFmtId="0" fontId="8" fillId="3" borderId="7" xfId="0" applyFont="1" applyFill="1" applyBorder="1" applyAlignment="1">
      <alignment horizontal="left"/>
    </xf>
    <xf numFmtId="0" fontId="8" fillId="3" borderId="5" xfId="0" applyFont="1" applyFill="1" applyBorder="1" applyAlignment="1">
      <alignment horizontal="left"/>
    </xf>
    <xf numFmtId="0" fontId="8" fillId="0" borderId="17" xfId="0" applyFont="1" applyBorder="1" applyAlignment="1">
      <alignment horizontal="left"/>
    </xf>
    <xf numFmtId="0" fontId="8" fillId="0" borderId="4" xfId="0" applyFont="1" applyBorder="1" applyAlignment="1">
      <alignment horizontal="left"/>
    </xf>
    <xf numFmtId="0" fontId="8" fillId="0" borderId="14" xfId="0" applyFont="1" applyBorder="1" applyAlignment="1">
      <alignment horizontal="left"/>
    </xf>
    <xf numFmtId="0" fontId="9" fillId="0" borderId="7" xfId="0" applyFont="1" applyBorder="1" applyAlignment="1">
      <alignment horizontal="left"/>
    </xf>
    <xf numFmtId="0" fontId="13" fillId="0" borderId="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7" fillId="0" borderId="18" xfId="0" applyFont="1" applyBorder="1" applyAlignment="1">
      <alignment horizontal="left"/>
    </xf>
    <xf numFmtId="0" fontId="7" fillId="0" borderId="19" xfId="0" applyFont="1" applyBorder="1" applyAlignment="1">
      <alignment horizontal="left"/>
    </xf>
    <xf numFmtId="0" fontId="7" fillId="0" borderId="20" xfId="0" applyFont="1" applyBorder="1" applyAlignment="1">
      <alignment horizontal="left"/>
    </xf>
    <xf numFmtId="0" fontId="8" fillId="0" borderId="13" xfId="0" applyFont="1" applyBorder="1" applyAlignment="1">
      <alignment horizontal="left"/>
    </xf>
    <xf numFmtId="0" fontId="8" fillId="0" borderId="16" xfId="0" applyFont="1" applyBorder="1" applyAlignment="1">
      <alignment horizontal="left"/>
    </xf>
    <xf numFmtId="0" fontId="8" fillId="0" borderId="21" xfId="0" applyFont="1" applyBorder="1" applyAlignment="1">
      <alignment horizontal="left"/>
    </xf>
    <xf numFmtId="0" fontId="7" fillId="0" borderId="22" xfId="0" applyFont="1" applyBorder="1" applyAlignment="1">
      <alignment horizontal="center"/>
    </xf>
    <xf numFmtId="0" fontId="4" fillId="0" borderId="0" xfId="0" applyFont="1" applyAlignment="1">
      <alignment horizontal="left"/>
    </xf>
    <xf numFmtId="0" fontId="7" fillId="0" borderId="6" xfId="0" applyFont="1" applyBorder="1" applyAlignment="1">
      <alignment horizontal="center"/>
    </xf>
    <xf numFmtId="0" fontId="7" fillId="0" borderId="2" xfId="0" applyFont="1" applyBorder="1" applyAlignment="1">
      <alignment horizontal="center"/>
    </xf>
    <xf numFmtId="0" fontId="7" fillId="0" borderId="8" xfId="0" applyFont="1" applyBorder="1" applyAlignment="1">
      <alignment horizontal="center"/>
    </xf>
    <xf numFmtId="0" fontId="7" fillId="0" borderId="7" xfId="0" applyFont="1" applyBorder="1" applyAlignment="1">
      <alignment horizontal="left" wrapText="1"/>
    </xf>
    <xf numFmtId="0" fontId="7" fillId="0" borderId="17" xfId="0" applyFont="1" applyBorder="1" applyAlignment="1">
      <alignment horizontal="left" vertical="justify"/>
    </xf>
    <xf numFmtId="0" fontId="7" fillId="0" borderId="4" xfId="0" applyFont="1" applyBorder="1" applyAlignment="1">
      <alignment horizontal="left" vertical="justify"/>
    </xf>
    <xf numFmtId="0" fontId="7" fillId="0" borderId="14" xfId="0" applyFont="1" applyBorder="1" applyAlignment="1">
      <alignment horizontal="left" vertical="justify"/>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3" xfId="0" applyFont="1" applyBorder="1" applyAlignment="1">
      <alignment horizontal="left"/>
    </xf>
    <xf numFmtId="0" fontId="4" fillId="0" borderId="23" xfId="0" applyFont="1" applyBorder="1" applyAlignment="1">
      <alignment horizontal="left"/>
    </xf>
    <xf numFmtId="0" fontId="8" fillId="0" borderId="1" xfId="0" applyFont="1" applyBorder="1" applyAlignment="1">
      <alignment horizontal="left"/>
    </xf>
    <xf numFmtId="0" fontId="7" fillId="0" borderId="9" xfId="0" applyFont="1" applyBorder="1" applyAlignment="1">
      <alignment horizontal="left" vertical="justify" wrapText="1"/>
    </xf>
    <xf numFmtId="0" fontId="7" fillId="0" borderId="7" xfId="0" applyFont="1" applyBorder="1" applyAlignment="1">
      <alignment horizontal="left" vertical="justify" wrapText="1"/>
    </xf>
    <xf numFmtId="0" fontId="7" fillId="0" borderId="5" xfId="0" applyFont="1" applyBorder="1" applyAlignment="1">
      <alignment horizontal="left" vertical="justify" wrapText="1"/>
    </xf>
    <xf numFmtId="0" fontId="8" fillId="0" borderId="6" xfId="0" applyFont="1" applyBorder="1" applyAlignment="1">
      <alignment horizontal="left" vertical="justify"/>
    </xf>
    <xf numFmtId="0" fontId="0" fillId="0" borderId="8" xfId="0" applyBorder="1" applyAlignment="1">
      <alignment vertical="justify"/>
    </xf>
    <xf numFmtId="0" fontId="6" fillId="4" borderId="1" xfId="0" applyFont="1" applyFill="1" applyBorder="1" applyAlignment="1">
      <alignment vertical="center"/>
    </xf>
    <xf numFmtId="0" fontId="6" fillId="5" borderId="1" xfId="0" applyFont="1" applyFill="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vertical="center"/>
    </xf>
    <xf numFmtId="0" fontId="6" fillId="0" borderId="1" xfId="0" applyFont="1" applyBorder="1" applyAlignment="1">
      <alignment vertical="center" wrapText="1"/>
    </xf>
    <xf numFmtId="0" fontId="6" fillId="0" borderId="9"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vertical="center"/>
    </xf>
    <xf numFmtId="0" fontId="6" fillId="0" borderId="0" xfId="0" applyFont="1" applyAlignment="1">
      <alignment horizontal="left"/>
    </xf>
    <xf numFmtId="0" fontId="11" fillId="0" borderId="0" xfId="0" applyFont="1" applyAlignment="1">
      <alignment horizontal="left"/>
    </xf>
    <xf numFmtId="0" fontId="6" fillId="0" borderId="0" xfId="0" applyFont="1" applyBorder="1" applyAlignment="1">
      <alignment horizontal="left" vertical="center"/>
    </xf>
    <xf numFmtId="0" fontId="7" fillId="0" borderId="1" xfId="0" applyFont="1" applyBorder="1" applyAlignment="1">
      <alignment horizontal="center"/>
    </xf>
    <xf numFmtId="0" fontId="7" fillId="0" borderId="2" xfId="0" applyFont="1" applyBorder="1" applyAlignment="1">
      <alignment horizontal="left"/>
    </xf>
    <xf numFmtId="0" fontId="5" fillId="0" borderId="0" xfId="0" applyFont="1" applyBorder="1" applyAlignment="1">
      <alignment horizontal="center"/>
    </xf>
    <xf numFmtId="0" fontId="6" fillId="0" borderId="3" xfId="0" applyFont="1" applyBorder="1" applyAlignment="1">
      <alignment horizontal="center"/>
    </xf>
    <xf numFmtId="0" fontId="9" fillId="0" borderId="0" xfId="0" applyFont="1" applyAlignment="1">
      <alignment horizontal="center"/>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6" fillId="4" borderId="9" xfId="0" applyFont="1" applyFill="1" applyBorder="1" applyAlignment="1">
      <alignment horizontal="left" vertical="center"/>
    </xf>
    <xf numFmtId="0" fontId="6" fillId="4" borderId="5" xfId="0" applyFont="1" applyFill="1" applyBorder="1" applyAlignment="1">
      <alignment horizontal="left" vertical="center"/>
    </xf>
    <xf numFmtId="0" fontId="6" fillId="4" borderId="1"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4" xfId="0" applyFont="1" applyBorder="1" applyAlignment="1">
      <alignment horizontal="left"/>
    </xf>
    <xf numFmtId="0" fontId="6" fillId="0" borderId="9"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xf>
    <xf numFmtId="0" fontId="6" fillId="0" borderId="6" xfId="0" applyFont="1" applyBorder="1" applyAlignment="1">
      <alignment horizontal="left" vertical="center"/>
    </xf>
    <xf numFmtId="0" fontId="6" fillId="5" borderId="9" xfId="0" applyFont="1" applyFill="1" applyBorder="1" applyAlignment="1">
      <alignment vertical="center" wrapText="1"/>
    </xf>
    <xf numFmtId="0" fontId="6" fillId="5" borderId="7" xfId="0" applyFont="1" applyFill="1" applyBorder="1" applyAlignment="1">
      <alignment vertical="center" wrapText="1"/>
    </xf>
    <xf numFmtId="0" fontId="6" fillId="5" borderId="5" xfId="0" applyFont="1" applyFill="1" applyBorder="1" applyAlignment="1">
      <alignment vertical="center" wrapText="1"/>
    </xf>
    <xf numFmtId="49" fontId="6" fillId="0" borderId="6"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5" fillId="0" borderId="7" xfId="0" applyFont="1" applyBorder="1" applyAlignment="1">
      <alignment horizontal="center" vertical="center"/>
    </xf>
    <xf numFmtId="0" fontId="6" fillId="0" borderId="4" xfId="0" applyFont="1" applyBorder="1" applyAlignment="1">
      <alignment horizontal="left" vertical="center"/>
    </xf>
    <xf numFmtId="49" fontId="6" fillId="0" borderId="1"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9" xfId="0" applyFont="1" applyBorder="1" applyAlignment="1">
      <alignment vertical="center" wrapText="1"/>
    </xf>
    <xf numFmtId="0" fontId="6" fillId="0" borderId="7" xfId="0" applyFont="1" applyBorder="1" applyAlignment="1">
      <alignment vertical="center" wrapText="1"/>
    </xf>
    <xf numFmtId="0" fontId="6" fillId="0" borderId="5" xfId="0" applyFont="1" applyBorder="1" applyAlignment="1">
      <alignment vertical="center" wrapText="1"/>
    </xf>
    <xf numFmtId="0" fontId="7" fillId="0" borderId="9" xfId="0" applyFont="1" applyBorder="1" applyAlignment="1">
      <alignment horizontal="center"/>
    </xf>
    <xf numFmtId="0" fontId="7" fillId="0" borderId="5" xfId="0" applyFont="1" applyBorder="1" applyAlignment="1">
      <alignment horizontal="center"/>
    </xf>
    <xf numFmtId="0" fontId="0" fillId="0" borderId="7" xfId="0" applyBorder="1" applyAlignment="1">
      <alignment wrapText="1"/>
    </xf>
    <xf numFmtId="0" fontId="0" fillId="0" borderId="5" xfId="0" applyBorder="1" applyAlignment="1">
      <alignment wrapText="1"/>
    </xf>
    <xf numFmtId="0" fontId="9" fillId="2" borderId="0" xfId="0" applyFont="1" applyFill="1" applyAlignment="1">
      <alignment horizontal="center" vertical="center"/>
    </xf>
    <xf numFmtId="0" fontId="0" fillId="2" borderId="0" xfId="0" applyFill="1" applyAlignment="1">
      <alignment horizontal="center"/>
    </xf>
    <xf numFmtId="0" fontId="12" fillId="2" borderId="0" xfId="0" applyFont="1" applyFill="1" applyAlignment="1">
      <alignment horizontal="left" vertical="center"/>
    </xf>
    <xf numFmtId="0" fontId="0" fillId="2" borderId="0" xfId="0" applyFill="1"/>
    <xf numFmtId="0" fontId="12" fillId="2" borderId="0" xfId="0" applyFont="1" applyFill="1" applyBorder="1" applyAlignment="1">
      <alignment horizontal="left" vertical="center"/>
    </xf>
    <xf numFmtId="0" fontId="0" fillId="2" borderId="0" xfId="0" applyFill="1" applyBorder="1"/>
    <xf numFmtId="0" fontId="5" fillId="2" borderId="1" xfId="0" applyFont="1" applyFill="1" applyBorder="1" applyAlignment="1">
      <alignment horizontal="center" vertical="center" wrapText="1"/>
    </xf>
    <xf numFmtId="0" fontId="5" fillId="2" borderId="1" xfId="0" applyFont="1" applyFill="1" applyBorder="1" applyAlignment="1">
      <alignment horizontal="right" vertical="center"/>
    </xf>
    <xf numFmtId="0" fontId="6" fillId="2" borderId="1" xfId="0" applyFont="1" applyFill="1" applyBorder="1" applyAlignment="1">
      <alignment vertical="center" wrapText="1"/>
    </xf>
    <xf numFmtId="0" fontId="7" fillId="2" borderId="9" xfId="0" applyFont="1" applyFill="1" applyBorder="1" applyAlignment="1">
      <alignment vertical="center"/>
    </xf>
    <xf numFmtId="0" fontId="7" fillId="2" borderId="7" xfId="0" applyFont="1" applyFill="1" applyBorder="1"/>
    <xf numFmtId="0" fontId="7" fillId="2" borderId="5" xfId="0" applyFont="1" applyFill="1" applyBorder="1"/>
    <xf numFmtId="0" fontId="12" fillId="2" borderId="0" xfId="0" applyFont="1" applyFill="1" applyAlignment="1">
      <alignment vertical="center"/>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0" xfId="0" applyFont="1" applyFill="1" applyAlignment="1"/>
    <xf numFmtId="0" fontId="4" fillId="0" borderId="0" xfId="0" applyFont="1" applyAlignment="1"/>
    <xf numFmtId="0" fontId="21" fillId="0" borderId="0" xfId="1" applyFont="1" applyAlignment="1">
      <alignment horizontal="left" vertical="center" wrapText="1"/>
    </xf>
    <xf numFmtId="0" fontId="21" fillId="0" borderId="0" xfId="1" applyFont="1" applyAlignment="1">
      <alignment horizontal="center" vertical="center" wrapText="1"/>
    </xf>
    <xf numFmtId="0" fontId="21" fillId="0" borderId="0" xfId="1" applyFont="1" applyAlignment="1">
      <alignment horizontal="justify" vertical="center" wrapText="1"/>
    </xf>
    <xf numFmtId="0" fontId="21" fillId="0" borderId="0" xfId="1" applyFont="1" applyAlignment="1">
      <alignment horizontal="justify" vertical="center"/>
    </xf>
    <xf numFmtId="0" fontId="14" fillId="0" borderId="0" xfId="1" applyFont="1" applyAlignment="1">
      <alignment horizontal="center" wrapText="1"/>
    </xf>
    <xf numFmtId="0" fontId="21" fillId="0" borderId="0" xfId="1" applyFont="1" applyAlignment="1">
      <alignment horizontal="center" vertical="center"/>
    </xf>
    <xf numFmtId="0" fontId="15" fillId="0" borderId="0" xfId="1" applyFont="1" applyAlignment="1">
      <alignment horizontal="justify" vertical="center"/>
    </xf>
    <xf numFmtId="0" fontId="15" fillId="0" borderId="0" xfId="1" applyFont="1" applyAlignment="1">
      <alignment horizontal="center" vertical="center"/>
    </xf>
    <xf numFmtId="0" fontId="15" fillId="0" borderId="0" xfId="1" applyFont="1" applyAlignment="1">
      <alignment horizontal="center" vertical="center" wrapText="1"/>
    </xf>
    <xf numFmtId="0" fontId="15" fillId="0" borderId="0" xfId="1" applyFont="1" applyAlignment="1">
      <alignment horizontal="left" vertical="center" wrapText="1"/>
    </xf>
    <xf numFmtId="0" fontId="7" fillId="0" borderId="24" xfId="0" applyFont="1" applyBorder="1" applyAlignment="1">
      <alignment horizontal="center"/>
    </xf>
    <xf numFmtId="0" fontId="1" fillId="0" borderId="0" xfId="1"/>
    <xf numFmtId="0" fontId="7" fillId="0" borderId="0" xfId="1" applyFont="1"/>
    <xf numFmtId="0" fontId="15" fillId="0" borderId="0" xfId="1" applyFont="1" applyAlignment="1">
      <alignment horizontal="center" vertical="center"/>
    </xf>
    <xf numFmtId="0" fontId="15" fillId="0" borderId="0" xfId="1" applyFont="1" applyAlignment="1">
      <alignment vertical="center"/>
    </xf>
    <xf numFmtId="0" fontId="18" fillId="0" borderId="0" xfId="1" applyFont="1" applyAlignment="1">
      <alignment horizontal="center" vertical="center"/>
    </xf>
    <xf numFmtId="0" fontId="19" fillId="0" borderId="0" xfId="1" applyFont="1" applyAlignment="1">
      <alignment horizontal="center" vertical="center"/>
    </xf>
    <xf numFmtId="0" fontId="21" fillId="0" borderId="0" xfId="1" applyFont="1" applyAlignment="1">
      <alignment vertical="center"/>
    </xf>
    <xf numFmtId="0" fontId="20" fillId="0" borderId="0" xfId="1" applyFont="1"/>
    <xf numFmtId="0" fontId="17" fillId="0" borderId="0" xfId="1" applyFont="1"/>
    <xf numFmtId="0" fontId="21" fillId="0" borderId="0" xfId="1" applyFont="1" applyAlignment="1">
      <alignment vertical="center" wrapText="1"/>
    </xf>
    <xf numFmtId="0" fontId="7" fillId="0" borderId="2" xfId="0" applyFont="1" applyBorder="1" applyAlignment="1">
      <alignment wrapText="1"/>
    </xf>
    <xf numFmtId="0" fontId="8" fillId="0" borderId="25" xfId="0" applyFont="1" applyBorder="1" applyAlignment="1">
      <alignment horizontal="left" vertical="justify"/>
    </xf>
    <xf numFmtId="0" fontId="8" fillId="0" borderId="3" xfId="0" applyFont="1" applyBorder="1" applyAlignment="1">
      <alignment horizontal="left" vertical="justify"/>
    </xf>
    <xf numFmtId="0" fontId="8" fillId="0" borderId="15" xfId="0" applyFont="1" applyBorder="1" applyAlignment="1">
      <alignment horizontal="left" vertical="justify"/>
    </xf>
    <xf numFmtId="0" fontId="7" fillId="0" borderId="0" xfId="0" applyFont="1" applyBorder="1" applyAlignment="1">
      <alignment horizontal="center"/>
    </xf>
    <xf numFmtId="0" fontId="4" fillId="0" borderId="15" xfId="0" applyFont="1" applyBorder="1" applyAlignment="1">
      <alignment horizontal="center" vertical="center"/>
    </xf>
    <xf numFmtId="2" fontId="7" fillId="0" borderId="8" xfId="0" applyNumberFormat="1" applyFont="1" applyFill="1" applyBorder="1" applyAlignment="1"/>
    <xf numFmtId="0" fontId="7" fillId="0" borderId="27" xfId="0" applyFont="1" applyBorder="1" applyAlignment="1">
      <alignment horizontal="left" vertical="justify" wrapText="1"/>
    </xf>
    <xf numFmtId="0" fontId="7" fillId="0" borderId="28" xfId="0" applyFont="1" applyBorder="1" applyAlignment="1">
      <alignment horizontal="left" vertical="justify" wrapText="1"/>
    </xf>
    <xf numFmtId="0" fontId="7" fillId="0" borderId="29" xfId="0" applyFont="1" applyBorder="1" applyAlignment="1">
      <alignment horizontal="left" vertical="justify" wrapText="1"/>
    </xf>
    <xf numFmtId="2" fontId="7" fillId="0" borderId="14" xfId="0" applyNumberFormat="1" applyFont="1" applyBorder="1"/>
    <xf numFmtId="2" fontId="7" fillId="0" borderId="5" xfId="0" applyNumberFormat="1" applyFont="1" applyBorder="1"/>
    <xf numFmtId="0" fontId="8" fillId="0" borderId="2" xfId="0" applyFont="1" applyBorder="1" applyAlignment="1">
      <alignment horizontal="left" vertical="justify"/>
    </xf>
    <xf numFmtId="0" fontId="8" fillId="3" borderId="17" xfId="0" applyFont="1" applyFill="1" applyBorder="1" applyAlignment="1">
      <alignment horizontal="left"/>
    </xf>
    <xf numFmtId="2" fontId="7" fillId="3" borderId="5" xfId="0" applyNumberFormat="1" applyFont="1" applyFill="1" applyBorder="1"/>
    <xf numFmtId="0" fontId="7" fillId="0" borderId="11" xfId="0" applyFont="1" applyBorder="1" applyAlignment="1">
      <alignment horizontal="center"/>
    </xf>
    <xf numFmtId="2" fontId="7" fillId="0" borderId="14" xfId="0" applyNumberFormat="1" applyFont="1" applyBorder="1" applyAlignment="1"/>
    <xf numFmtId="0" fontId="8" fillId="0" borderId="9" xfId="0" applyFont="1" applyFill="1" applyBorder="1" applyAlignment="1">
      <alignment horizontal="left"/>
    </xf>
    <xf numFmtId="0" fontId="8" fillId="0" borderId="7" xfId="0" applyFont="1" applyFill="1" applyBorder="1" applyAlignment="1">
      <alignment horizontal="left"/>
    </xf>
    <xf numFmtId="0" fontId="8" fillId="0" borderId="5" xfId="0" applyFont="1" applyFill="1" applyBorder="1" applyAlignment="1">
      <alignment horizontal="left"/>
    </xf>
    <xf numFmtId="0" fontId="4" fillId="0" borderId="15" xfId="0" applyFont="1" applyFill="1" applyBorder="1" applyAlignment="1">
      <alignment horizontal="center" vertical="center"/>
    </xf>
    <xf numFmtId="2" fontId="7" fillId="0" borderId="6" xfId="0" applyNumberFormat="1" applyFont="1" applyFill="1" applyBorder="1"/>
    <xf numFmtId="49" fontId="6" fillId="0" borderId="6" xfId="0" applyNumberFormat="1" applyFont="1" applyBorder="1" applyAlignment="1">
      <alignment vertical="center"/>
    </xf>
    <xf numFmtId="0" fontId="6" fillId="0" borderId="9" xfId="0" applyFont="1" applyBorder="1" applyAlignment="1">
      <alignment vertical="center"/>
    </xf>
    <xf numFmtId="49" fontId="6" fillId="0" borderId="6" xfId="0" applyNumberFormat="1" applyFont="1" applyFill="1" applyBorder="1" applyAlignment="1">
      <alignment horizontal="center" vertical="center"/>
    </xf>
    <xf numFmtId="0" fontId="6" fillId="0" borderId="1" xfId="0" applyFont="1" applyFill="1" applyBorder="1" applyAlignment="1">
      <alignment vertical="center"/>
    </xf>
    <xf numFmtId="0" fontId="6" fillId="0" borderId="9" xfId="0" applyFont="1" applyFill="1" applyBorder="1" applyAlignment="1">
      <alignment vertical="center"/>
    </xf>
    <xf numFmtId="0" fontId="6" fillId="0" borderId="7" xfId="0" applyFont="1" applyFill="1" applyBorder="1" applyAlignment="1">
      <alignment vertical="center"/>
    </xf>
    <xf numFmtId="0" fontId="6" fillId="0" borderId="5" xfId="0" applyFont="1" applyFill="1" applyBorder="1" applyAlignment="1">
      <alignment vertical="center"/>
    </xf>
    <xf numFmtId="0" fontId="4" fillId="0" borderId="1" xfId="0" applyFont="1" applyFill="1" applyBorder="1" applyAlignment="1">
      <alignment horizontal="center" vertical="center"/>
    </xf>
    <xf numFmtId="2" fontId="6" fillId="0" borderId="1" xfId="0" applyNumberFormat="1" applyFont="1" applyFill="1" applyBorder="1"/>
    <xf numFmtId="0" fontId="6" fillId="0" borderId="9" xfId="0" applyFont="1" applyFill="1" applyBorder="1" applyAlignment="1">
      <alignment horizontal="left" vertical="center"/>
    </xf>
    <xf numFmtId="0" fontId="6" fillId="0" borderId="7" xfId="0" applyFont="1" applyFill="1" applyBorder="1" applyAlignment="1">
      <alignment horizontal="left" vertical="center"/>
    </xf>
    <xf numFmtId="0" fontId="6" fillId="0" borderId="5" xfId="0" applyFont="1" applyFill="1" applyBorder="1" applyAlignment="1">
      <alignment horizontal="left" vertical="center"/>
    </xf>
    <xf numFmtId="49" fontId="6" fillId="0" borderId="2" xfId="0" applyNumberFormat="1" applyFont="1" applyBorder="1" applyAlignment="1">
      <alignment horizontal="center" vertical="center" wrapText="1"/>
    </xf>
    <xf numFmtId="49"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2" fontId="6" fillId="0" borderId="6" xfId="0" applyNumberFormat="1" applyFont="1" applyFill="1" applyBorder="1"/>
    <xf numFmtId="0" fontId="6" fillId="0" borderId="8" xfId="0" applyFont="1" applyBorder="1" applyAlignment="1">
      <alignment vertical="center"/>
    </xf>
    <xf numFmtId="0" fontId="6" fillId="0" borderId="25" xfId="0" applyFont="1" applyBorder="1" applyAlignment="1">
      <alignment vertical="center" wrapText="1"/>
    </xf>
    <xf numFmtId="0" fontId="6" fillId="0" borderId="3" xfId="0" applyFont="1" applyBorder="1" applyAlignment="1">
      <alignment vertical="center" wrapText="1"/>
    </xf>
    <xf numFmtId="0" fontId="6" fillId="0" borderId="15" xfId="0" applyFont="1" applyBorder="1" applyAlignment="1">
      <alignment vertical="center" wrapText="1"/>
    </xf>
    <xf numFmtId="0" fontId="4" fillId="0" borderId="8" xfId="0" applyFont="1" applyBorder="1" applyAlignment="1">
      <alignment horizontal="center" vertical="center"/>
    </xf>
    <xf numFmtId="2" fontId="6" fillId="0" borderId="8" xfId="0" applyNumberFormat="1" applyFont="1" applyBorder="1" applyAlignment="1">
      <alignment vertical="center"/>
    </xf>
    <xf numFmtId="0" fontId="4" fillId="0" borderId="9" xfId="0" applyFont="1" applyBorder="1" applyAlignment="1"/>
    <xf numFmtId="0" fontId="4" fillId="0" borderId="1" xfId="0" applyFont="1" applyBorder="1" applyAlignment="1"/>
    <xf numFmtId="0" fontId="6" fillId="0" borderId="7" xfId="0" applyFont="1" applyBorder="1" applyAlignment="1">
      <alignment horizontal="left" vertical="center"/>
    </xf>
    <xf numFmtId="0" fontId="5"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9" xfId="0" applyFont="1" applyFill="1" applyBorder="1" applyAlignment="1">
      <alignment vertical="center" wrapText="1"/>
    </xf>
    <xf numFmtId="0" fontId="6" fillId="5" borderId="9" xfId="0" applyFont="1" applyFill="1" applyBorder="1" applyAlignment="1">
      <alignment horizontal="left" vertical="center" wrapText="1" indent="5"/>
    </xf>
    <xf numFmtId="0" fontId="0" fillId="2" borderId="11" xfId="0" applyFill="1" applyBorder="1"/>
    <xf numFmtId="0" fontId="5" fillId="3"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3" fillId="0" borderId="0" xfId="0" applyFont="1" applyAlignment="1">
      <alignment horizontal="center" vertical="center"/>
    </xf>
    <xf numFmtId="0" fontId="0" fillId="0" borderId="0" xfId="0" applyAlignment="1"/>
    <xf numFmtId="0" fontId="25" fillId="0" borderId="26" xfId="0" applyFont="1" applyBorder="1" applyAlignment="1">
      <alignment vertical="center" wrapText="1"/>
    </xf>
    <xf numFmtId="0" fontId="22" fillId="0" borderId="26" xfId="0" applyFont="1" applyBorder="1" applyAlignment="1">
      <alignment vertical="top" wrapText="1"/>
    </xf>
    <xf numFmtId="0" fontId="18"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center"/>
    </xf>
    <xf numFmtId="0" fontId="0" fillId="0" borderId="26" xfId="0" applyBorder="1"/>
    <xf numFmtId="0" fontId="24" fillId="0" borderId="0" xfId="0" applyFont="1" applyAlignment="1">
      <alignment horizontal="center" vertical="center" wrapText="1"/>
    </xf>
    <xf numFmtId="0" fontId="25" fillId="0" borderId="26" xfId="0" applyFont="1" applyBorder="1" applyAlignment="1">
      <alignment horizontal="left" vertical="center"/>
    </xf>
    <xf numFmtId="0" fontId="25" fillId="0" borderId="26" xfId="0" applyFont="1" applyBorder="1" applyAlignment="1">
      <alignment horizontal="left" vertical="center" wrapText="1"/>
    </xf>
    <xf numFmtId="0" fontId="19" fillId="0" borderId="0" xfId="0" applyFont="1" applyAlignment="1">
      <alignment horizontal="center" vertical="center"/>
    </xf>
    <xf numFmtId="0" fontId="25" fillId="0" borderId="30" xfId="0" applyFont="1" applyBorder="1" applyAlignment="1">
      <alignment horizontal="left" vertical="center" wrapText="1"/>
    </xf>
    <xf numFmtId="0" fontId="25" fillId="0" borderId="31" xfId="0" applyFont="1" applyBorder="1" applyAlignment="1">
      <alignment horizontal="left" vertical="center" wrapText="1"/>
    </xf>
    <xf numFmtId="0" fontId="25" fillId="0" borderId="32" xfId="0" applyFont="1" applyBorder="1" applyAlignment="1">
      <alignment horizontal="left" vertical="center" wrapText="1"/>
    </xf>
    <xf numFmtId="0" fontId="0" fillId="0" borderId="32" xfId="0" applyBorder="1" applyAlignment="1">
      <alignment horizontal="left" vertical="center" wrapText="1"/>
    </xf>
    <xf numFmtId="0" fontId="25" fillId="0" borderId="32" xfId="0" applyFont="1" applyBorder="1" applyAlignment="1">
      <alignment horizontal="left" vertical="center" wrapText="1"/>
    </xf>
    <xf numFmtId="0" fontId="25" fillId="0" borderId="33" xfId="0" applyFont="1" applyBorder="1" applyAlignment="1">
      <alignment horizontal="left" vertical="center" wrapText="1"/>
    </xf>
    <xf numFmtId="0" fontId="25" fillId="0" borderId="33" xfId="0" applyFont="1" applyBorder="1" applyAlignment="1">
      <alignment horizontal="left" vertical="center" wrapText="1"/>
    </xf>
    <xf numFmtId="0" fontId="25" fillId="0" borderId="31" xfId="0" applyFont="1" applyBorder="1" applyAlignment="1">
      <alignment horizontal="left" vertical="center" wrapText="1"/>
    </xf>
    <xf numFmtId="0" fontId="22" fillId="0" borderId="30" xfId="0" applyFont="1" applyBorder="1" applyAlignment="1">
      <alignment horizontal="left" vertical="top" wrapText="1"/>
    </xf>
    <xf numFmtId="0" fontId="25" fillId="0" borderId="26" xfId="0" applyFont="1" applyBorder="1" applyAlignment="1">
      <alignment horizontal="left" vertical="center" wrapText="1"/>
    </xf>
    <xf numFmtId="0" fontId="27" fillId="0" borderId="26" xfId="0" applyFont="1" applyBorder="1" applyAlignment="1">
      <alignment horizontal="left" vertical="center"/>
    </xf>
    <xf numFmtId="0" fontId="16" fillId="0" borderId="26" xfId="0" applyFont="1" applyBorder="1" applyAlignment="1">
      <alignment horizontal="left" vertical="center"/>
    </xf>
    <xf numFmtId="0" fontId="25" fillId="0" borderId="19" xfId="0" applyFont="1" applyFill="1" applyBorder="1" applyAlignment="1">
      <alignment horizontal="left" vertical="center" wrapText="1"/>
    </xf>
  </cellXfs>
  <cellStyles count="2">
    <cellStyle name="Normal" xfId="0" builtinId="0"/>
    <cellStyle name="Normal 2" xfId="1" xr:uid="{42BC97A2-56DA-4BF0-AD74-AA10F796A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8"/>
  <sheetViews>
    <sheetView showGridLines="0" zoomScaleNormal="100" workbookViewId="0">
      <selection activeCell="V33" sqref="V33"/>
    </sheetView>
  </sheetViews>
  <sheetFormatPr defaultRowHeight="11.25" x14ac:dyDescent="0.2"/>
  <cols>
    <col min="1" max="1" width="2.85546875" style="1" customWidth="1"/>
    <col min="2" max="2" width="3.140625" style="1" bestFit="1" customWidth="1"/>
    <col min="3" max="3" width="9.140625" style="1"/>
    <col min="4" max="4" width="27.42578125" style="1" customWidth="1"/>
    <col min="5" max="5" width="14.7109375" style="1" customWidth="1"/>
    <col min="6" max="6" width="8.7109375" style="1" customWidth="1"/>
    <col min="7" max="8" width="13.7109375" style="1" customWidth="1"/>
    <col min="9" max="9" width="5.42578125" style="1" customWidth="1"/>
    <col min="10" max="10" width="6.42578125" style="1" hidden="1" customWidth="1"/>
    <col min="11" max="11" width="2.85546875" style="1" customWidth="1"/>
    <col min="12" max="12" width="4" style="1" customWidth="1"/>
    <col min="13" max="13" width="4.42578125" style="1" customWidth="1"/>
    <col min="14" max="14" width="27.42578125" style="1" customWidth="1"/>
    <col min="15" max="15" width="19.5703125" style="1" customWidth="1"/>
    <col min="16" max="16" width="8.7109375" style="1" customWidth="1"/>
    <col min="17" max="18" width="13.7109375" style="1" customWidth="1"/>
    <col min="19" max="16384" width="9.140625" style="1"/>
  </cols>
  <sheetData>
    <row r="2" spans="1:18" ht="12.75" customHeight="1" x14ac:dyDescent="0.2">
      <c r="A2" s="130" t="s">
        <v>103</v>
      </c>
      <c r="B2" s="131"/>
      <c r="C2" s="131"/>
      <c r="D2" s="131"/>
      <c r="E2" s="128"/>
      <c r="F2" s="128"/>
      <c r="G2" s="128"/>
      <c r="H2" s="129"/>
      <c r="K2" s="130" t="s">
        <v>103</v>
      </c>
      <c r="L2" s="131"/>
      <c r="M2" s="131"/>
      <c r="N2" s="131"/>
      <c r="O2" s="128"/>
      <c r="P2" s="128"/>
      <c r="Q2" s="128"/>
      <c r="R2" s="129"/>
    </row>
    <row r="3" spans="1:18" ht="12.75" hidden="1" customHeight="1" x14ac:dyDescent="0.2">
      <c r="A3" s="130" t="s">
        <v>15</v>
      </c>
      <c r="B3" s="131"/>
      <c r="C3" s="131"/>
      <c r="D3" s="132"/>
      <c r="E3" s="133"/>
      <c r="F3" s="134"/>
      <c r="G3" s="134"/>
      <c r="H3" s="135"/>
      <c r="K3" s="130" t="s">
        <v>15</v>
      </c>
      <c r="L3" s="131"/>
      <c r="M3" s="131"/>
      <c r="N3" s="132"/>
      <c r="O3" s="133"/>
      <c r="P3" s="134"/>
      <c r="Q3" s="134"/>
      <c r="R3" s="135"/>
    </row>
    <row r="4" spans="1:18" ht="12.75" hidden="1" customHeight="1" x14ac:dyDescent="0.2">
      <c r="A4" s="130" t="s">
        <v>22</v>
      </c>
      <c r="B4" s="131"/>
      <c r="C4" s="131"/>
      <c r="D4" s="132"/>
      <c r="E4" s="133"/>
      <c r="F4" s="134"/>
      <c r="G4" s="134"/>
      <c r="H4" s="135"/>
      <c r="K4" s="130" t="s">
        <v>16</v>
      </c>
      <c r="L4" s="131"/>
      <c r="M4" s="131"/>
      <c r="N4" s="132"/>
      <c r="O4" s="133"/>
      <c r="P4" s="134"/>
      <c r="Q4" s="134"/>
      <c r="R4" s="135"/>
    </row>
    <row r="5" spans="1:18" ht="12.75" customHeight="1" x14ac:dyDescent="0.2">
      <c r="A5" s="130" t="s">
        <v>27</v>
      </c>
      <c r="B5" s="131"/>
      <c r="C5" s="131"/>
      <c r="D5" s="131"/>
      <c r="E5" s="128"/>
      <c r="F5" s="128"/>
      <c r="G5" s="128"/>
      <c r="H5" s="129"/>
      <c r="K5" s="130" t="s">
        <v>28</v>
      </c>
      <c r="L5" s="131"/>
      <c r="M5" s="131"/>
      <c r="N5" s="131"/>
      <c r="O5" s="128"/>
      <c r="P5" s="128"/>
      <c r="Q5" s="128"/>
      <c r="R5" s="129"/>
    </row>
    <row r="6" spans="1:18" ht="12.75" hidden="1" customHeight="1" x14ac:dyDescent="0.2">
      <c r="A6" s="130" t="s">
        <v>17</v>
      </c>
      <c r="B6" s="131"/>
      <c r="C6" s="131"/>
      <c r="D6" s="132"/>
      <c r="E6" s="10" t="s">
        <v>18</v>
      </c>
      <c r="F6" s="56"/>
      <c r="G6" s="130" t="s">
        <v>19</v>
      </c>
      <c r="H6" s="132"/>
      <c r="K6" s="130" t="s">
        <v>17</v>
      </c>
      <c r="L6" s="131"/>
      <c r="M6" s="131"/>
      <c r="N6" s="132"/>
      <c r="O6" s="10" t="s">
        <v>18</v>
      </c>
      <c r="P6" s="56"/>
      <c r="Q6" s="130" t="s">
        <v>19</v>
      </c>
      <c r="R6" s="132"/>
    </row>
    <row r="7" spans="1:18" ht="12.75" hidden="1" x14ac:dyDescent="0.2">
      <c r="A7" s="17"/>
      <c r="B7" s="17"/>
      <c r="C7" s="17"/>
      <c r="D7" s="17"/>
      <c r="E7" s="17"/>
      <c r="F7" s="17"/>
      <c r="G7" s="17"/>
      <c r="H7" s="17"/>
      <c r="K7" s="16"/>
      <c r="L7" s="16"/>
      <c r="M7" s="16"/>
      <c r="N7" s="16"/>
      <c r="O7" s="16"/>
      <c r="P7" s="16"/>
      <c r="Q7" s="16"/>
      <c r="R7" s="16"/>
    </row>
    <row r="8" spans="1:18" ht="19.5" customHeight="1" x14ac:dyDescent="0.25">
      <c r="A8" s="172" t="s">
        <v>30</v>
      </c>
      <c r="B8" s="172"/>
      <c r="C8" s="172"/>
      <c r="D8" s="172"/>
      <c r="E8" s="172"/>
      <c r="F8" s="172"/>
      <c r="G8" s="172"/>
      <c r="H8" s="172"/>
      <c r="K8" s="150" t="s">
        <v>30</v>
      </c>
      <c r="L8" s="150"/>
      <c r="M8" s="150"/>
      <c r="N8" s="150"/>
      <c r="O8" s="150"/>
      <c r="P8" s="150"/>
      <c r="Q8" s="150"/>
      <c r="R8" s="150"/>
    </row>
    <row r="9" spans="1:18" ht="38.1" customHeight="1" x14ac:dyDescent="0.2">
      <c r="A9" s="169" t="s">
        <v>29</v>
      </c>
      <c r="B9" s="170"/>
      <c r="C9" s="170"/>
      <c r="D9" s="170"/>
      <c r="E9" s="171"/>
      <c r="F9" s="63" t="s">
        <v>132</v>
      </c>
      <c r="G9" s="72" t="s">
        <v>20</v>
      </c>
      <c r="H9" s="72" t="s">
        <v>32</v>
      </c>
      <c r="I9" s="6"/>
      <c r="K9" s="151" t="s">
        <v>31</v>
      </c>
      <c r="L9" s="152"/>
      <c r="M9" s="152"/>
      <c r="N9" s="152"/>
      <c r="O9" s="153"/>
      <c r="P9" s="63" t="s">
        <v>132</v>
      </c>
      <c r="Q9" s="69" t="s">
        <v>20</v>
      </c>
      <c r="R9" s="69" t="s">
        <v>32</v>
      </c>
    </row>
    <row r="10" spans="1:18" ht="22.5" customHeight="1" x14ac:dyDescent="0.2">
      <c r="A10" s="144" t="s">
        <v>0</v>
      </c>
      <c r="B10" s="145"/>
      <c r="C10" s="145"/>
      <c r="D10" s="145"/>
      <c r="E10" s="146"/>
      <c r="F10" s="75">
        <v>10</v>
      </c>
      <c r="G10" s="71">
        <f>G11+G12+G16</f>
        <v>0</v>
      </c>
      <c r="H10" s="71">
        <f>H11+H12+H16</f>
        <v>0</v>
      </c>
      <c r="I10" s="7"/>
      <c r="K10" s="144" t="s">
        <v>42</v>
      </c>
      <c r="L10" s="145"/>
      <c r="M10" s="145"/>
      <c r="N10" s="145"/>
      <c r="O10" s="146"/>
      <c r="P10" s="75">
        <v>10</v>
      </c>
      <c r="Q10" s="71">
        <f>SUM(Q11+Q12+Q13)</f>
        <v>0</v>
      </c>
      <c r="R10" s="71">
        <f>SUM(R11+R12+R13)</f>
        <v>0</v>
      </c>
    </row>
    <row r="11" spans="1:18" ht="18" customHeight="1" x14ac:dyDescent="0.2">
      <c r="A11" s="136" t="s">
        <v>1</v>
      </c>
      <c r="B11" s="137"/>
      <c r="C11" s="137"/>
      <c r="D11" s="137"/>
      <c r="E11" s="138"/>
      <c r="F11" s="76">
        <v>20</v>
      </c>
      <c r="G11" s="42"/>
      <c r="H11" s="42"/>
      <c r="I11" s="8"/>
      <c r="K11" s="44"/>
      <c r="L11" s="74" t="s">
        <v>2</v>
      </c>
      <c r="M11" s="143" t="s">
        <v>43</v>
      </c>
      <c r="N11" s="143"/>
      <c r="O11" s="143"/>
      <c r="P11" s="81">
        <v>20</v>
      </c>
      <c r="Q11" s="39"/>
      <c r="R11" s="39"/>
    </row>
    <row r="12" spans="1:18" ht="18" customHeight="1" x14ac:dyDescent="0.2">
      <c r="A12" s="147" t="s">
        <v>7</v>
      </c>
      <c r="B12" s="148"/>
      <c r="C12" s="148"/>
      <c r="D12" s="148"/>
      <c r="E12" s="149"/>
      <c r="F12" s="77">
        <v>30</v>
      </c>
      <c r="G12" s="70">
        <f>G13+G14</f>
        <v>0</v>
      </c>
      <c r="H12" s="70">
        <f>H13+H14</f>
        <v>0</v>
      </c>
      <c r="I12" s="8"/>
      <c r="K12" s="45"/>
      <c r="L12" s="48" t="s">
        <v>3</v>
      </c>
      <c r="M12" s="143" t="s">
        <v>44</v>
      </c>
      <c r="N12" s="143"/>
      <c r="O12" s="143"/>
      <c r="P12" s="81">
        <v>30</v>
      </c>
      <c r="Q12" s="39"/>
      <c r="R12" s="39"/>
    </row>
    <row r="13" spans="1:18" ht="18" customHeight="1" x14ac:dyDescent="0.2">
      <c r="A13" s="160"/>
      <c r="B13" s="40" t="s">
        <v>2</v>
      </c>
      <c r="C13" s="139" t="s">
        <v>34</v>
      </c>
      <c r="D13" s="165"/>
      <c r="E13" s="140"/>
      <c r="F13" s="78">
        <v>40</v>
      </c>
      <c r="G13" s="39"/>
      <c r="H13" s="39"/>
      <c r="I13" s="8"/>
      <c r="K13" s="45"/>
      <c r="L13" s="48" t="s">
        <v>4</v>
      </c>
      <c r="M13" s="143" t="s">
        <v>45</v>
      </c>
      <c r="N13" s="143"/>
      <c r="O13" s="143"/>
      <c r="P13" s="81">
        <v>40</v>
      </c>
      <c r="Q13" s="39">
        <f>SUM(Q14+Q15)</f>
        <v>0</v>
      </c>
      <c r="R13" s="39">
        <f>SUM(R14+R15)</f>
        <v>0</v>
      </c>
    </row>
    <row r="14" spans="1:18" ht="18" customHeight="1" x14ac:dyDescent="0.2">
      <c r="A14" s="258"/>
      <c r="B14" s="44" t="s">
        <v>3</v>
      </c>
      <c r="C14" s="166" t="s">
        <v>35</v>
      </c>
      <c r="D14" s="167"/>
      <c r="E14" s="168"/>
      <c r="F14" s="77">
        <v>50</v>
      </c>
      <c r="G14" s="43"/>
      <c r="H14" s="279"/>
      <c r="I14" s="8"/>
      <c r="K14" s="45"/>
      <c r="L14" s="141"/>
      <c r="M14" s="48" t="s">
        <v>144</v>
      </c>
      <c r="N14" s="139" t="s">
        <v>145</v>
      </c>
      <c r="O14" s="140"/>
      <c r="P14" s="81">
        <v>50</v>
      </c>
      <c r="Q14" s="39"/>
      <c r="R14" s="39"/>
    </row>
    <row r="15" spans="1:18" ht="26.25" customHeight="1" x14ac:dyDescent="0.2">
      <c r="A15" s="273"/>
      <c r="B15" s="74" t="s">
        <v>4</v>
      </c>
      <c r="C15" s="276" t="s">
        <v>176</v>
      </c>
      <c r="D15" s="277"/>
      <c r="E15" s="278"/>
      <c r="F15" s="81">
        <v>60</v>
      </c>
      <c r="G15" s="39"/>
      <c r="H15" s="280"/>
      <c r="I15" s="8"/>
      <c r="K15" s="45"/>
      <c r="L15" s="269"/>
      <c r="M15" s="48" t="s">
        <v>146</v>
      </c>
      <c r="N15" s="139" t="s">
        <v>147</v>
      </c>
      <c r="O15" s="140"/>
      <c r="P15" s="81">
        <v>60</v>
      </c>
      <c r="Q15" s="39"/>
      <c r="R15" s="39"/>
    </row>
    <row r="16" spans="1:18" ht="18" customHeight="1" x14ac:dyDescent="0.2">
      <c r="A16" s="270" t="s">
        <v>36</v>
      </c>
      <c r="B16" s="271"/>
      <c r="C16" s="271"/>
      <c r="D16" s="271"/>
      <c r="E16" s="272"/>
      <c r="F16" s="274">
        <v>70</v>
      </c>
      <c r="G16" s="275">
        <f>G19+G17</f>
        <v>0</v>
      </c>
      <c r="H16" s="275">
        <f>H19+H17</f>
        <v>0</v>
      </c>
      <c r="I16" s="9"/>
      <c r="K16" s="88"/>
      <c r="L16" s="142"/>
    </row>
    <row r="17" spans="1:18" ht="18" customHeight="1" x14ac:dyDescent="0.2">
      <c r="A17" s="178"/>
      <c r="B17" s="41" t="s">
        <v>2</v>
      </c>
      <c r="C17" s="175" t="s">
        <v>37</v>
      </c>
      <c r="D17" s="176"/>
      <c r="E17" s="177"/>
      <c r="F17" s="79">
        <v>80</v>
      </c>
      <c r="G17" s="116"/>
      <c r="H17" s="116"/>
      <c r="I17" s="8"/>
      <c r="K17" s="144" t="s">
        <v>46</v>
      </c>
      <c r="L17" s="145"/>
      <c r="M17" s="145"/>
      <c r="N17" s="145"/>
      <c r="O17" s="146"/>
      <c r="P17" s="75">
        <v>70</v>
      </c>
      <c r="Q17" s="71">
        <f>SUM(Q19+Q20)</f>
        <v>0</v>
      </c>
      <c r="R17" s="71">
        <f>SUM(R19+R20)</f>
        <v>0</v>
      </c>
    </row>
    <row r="18" spans="1:18" ht="18" customHeight="1" x14ac:dyDescent="0.2">
      <c r="A18" s="281"/>
      <c r="B18" s="41" t="s">
        <v>177</v>
      </c>
      <c r="C18" s="175" t="s">
        <v>178</v>
      </c>
      <c r="D18" s="176"/>
      <c r="E18" s="177"/>
      <c r="F18" s="79">
        <v>90</v>
      </c>
      <c r="G18" s="116"/>
      <c r="H18" s="116"/>
      <c r="I18" s="8"/>
      <c r="K18" s="282"/>
      <c r="L18" s="117"/>
      <c r="M18" s="117"/>
      <c r="N18" s="117"/>
      <c r="O18" s="118"/>
      <c r="P18" s="75"/>
      <c r="Q18" s="283"/>
      <c r="R18" s="71"/>
    </row>
    <row r="19" spans="1:18" ht="18" customHeight="1" x14ac:dyDescent="0.2">
      <c r="A19" s="179"/>
      <c r="B19" s="41" t="s">
        <v>4</v>
      </c>
      <c r="C19" s="175" t="s">
        <v>148</v>
      </c>
      <c r="D19" s="176"/>
      <c r="E19" s="177"/>
      <c r="F19" s="79">
        <v>100</v>
      </c>
      <c r="G19" s="43"/>
      <c r="H19" s="43"/>
      <c r="I19" s="8"/>
      <c r="K19" s="162"/>
      <c r="L19" s="38" t="s">
        <v>2</v>
      </c>
      <c r="M19" s="46" t="s">
        <v>48</v>
      </c>
      <c r="N19" s="47"/>
      <c r="O19" s="48"/>
      <c r="P19" s="76">
        <v>80</v>
      </c>
      <c r="Q19" s="49"/>
      <c r="R19" s="39"/>
    </row>
    <row r="20" spans="1:18" ht="18" customHeight="1" x14ac:dyDescent="0.2">
      <c r="A20" s="144" t="s">
        <v>10</v>
      </c>
      <c r="B20" s="145"/>
      <c r="C20" s="145"/>
      <c r="D20" s="145"/>
      <c r="E20" s="146"/>
      <c r="F20" s="80">
        <v>110</v>
      </c>
      <c r="G20" s="71">
        <f>G22+G26+G28+G29</f>
        <v>0</v>
      </c>
      <c r="H20" s="71">
        <f>H22+H26+H28+H29</f>
        <v>0</v>
      </c>
      <c r="I20" s="8"/>
      <c r="K20" s="163"/>
      <c r="L20" s="38" t="s">
        <v>3</v>
      </c>
      <c r="M20" s="46" t="s">
        <v>9</v>
      </c>
      <c r="N20" s="47"/>
      <c r="O20" s="48"/>
      <c r="P20" s="76">
        <v>90</v>
      </c>
      <c r="Q20" s="49"/>
      <c r="R20" s="39"/>
    </row>
    <row r="21" spans="1:18" ht="18" customHeight="1" x14ac:dyDescent="0.2">
      <c r="A21" s="286"/>
      <c r="B21" s="287"/>
      <c r="C21" s="287"/>
      <c r="D21" s="287"/>
      <c r="E21" s="288"/>
      <c r="F21" s="289"/>
      <c r="G21" s="70"/>
      <c r="H21" s="70"/>
      <c r="I21" s="8"/>
      <c r="K21" s="284"/>
      <c r="L21" s="38" t="s">
        <v>4</v>
      </c>
      <c r="M21" s="130" t="s">
        <v>183</v>
      </c>
      <c r="N21" s="131"/>
      <c r="O21" s="132"/>
      <c r="P21" s="77">
        <v>100</v>
      </c>
      <c r="Q21" s="285"/>
      <c r="R21" s="43"/>
    </row>
    <row r="22" spans="1:18" ht="18" customHeight="1" x14ac:dyDescent="0.2">
      <c r="A22" s="136" t="s">
        <v>11</v>
      </c>
      <c r="B22" s="137"/>
      <c r="C22" s="137"/>
      <c r="D22" s="137"/>
      <c r="E22" s="138"/>
      <c r="F22" s="76">
        <v>120</v>
      </c>
      <c r="G22" s="73">
        <f>G23+G24</f>
        <v>0</v>
      </c>
      <c r="H22" s="73">
        <f>H23+H24</f>
        <v>0</v>
      </c>
      <c r="I22" s="8"/>
      <c r="K22" s="144" t="s">
        <v>47</v>
      </c>
      <c r="L22" s="145"/>
      <c r="M22" s="145"/>
      <c r="N22" s="145"/>
      <c r="O22" s="146"/>
      <c r="P22" s="84">
        <v>110</v>
      </c>
      <c r="Q22" s="92">
        <f>SUM(Q23+Q24+Q26)</f>
        <v>0</v>
      </c>
      <c r="R22" s="92">
        <f>SUM(R23+R24+R26)</f>
        <v>0</v>
      </c>
    </row>
    <row r="23" spans="1:18" ht="18" customHeight="1" x14ac:dyDescent="0.2">
      <c r="A23" s="162"/>
      <c r="B23" s="74" t="s">
        <v>2</v>
      </c>
      <c r="C23" s="139" t="s">
        <v>38</v>
      </c>
      <c r="D23" s="165"/>
      <c r="E23" s="140"/>
      <c r="F23" s="78">
        <v>130</v>
      </c>
      <c r="G23" s="39"/>
      <c r="H23" s="39"/>
      <c r="I23" s="8"/>
      <c r="K23" s="162"/>
      <c r="L23" s="38" t="s">
        <v>2</v>
      </c>
      <c r="M23" s="46" t="s">
        <v>49</v>
      </c>
      <c r="N23" s="47"/>
      <c r="O23" s="48"/>
      <c r="P23" s="76">
        <v>120</v>
      </c>
      <c r="Q23" s="290"/>
      <c r="R23" s="290"/>
    </row>
    <row r="24" spans="1:18" ht="18" customHeight="1" x14ac:dyDescent="0.2">
      <c r="A24" s="163"/>
      <c r="B24" s="74" t="s">
        <v>3</v>
      </c>
      <c r="C24" s="130" t="s">
        <v>39</v>
      </c>
      <c r="D24" s="131"/>
      <c r="E24" s="132"/>
      <c r="F24" s="76">
        <v>140</v>
      </c>
      <c r="G24" s="39"/>
      <c r="H24" s="39"/>
      <c r="I24" s="8"/>
      <c r="K24" s="163"/>
      <c r="L24" s="38" t="s">
        <v>3</v>
      </c>
      <c r="M24" s="127" t="s">
        <v>50</v>
      </c>
      <c r="N24" s="128"/>
      <c r="O24" s="129"/>
      <c r="P24" s="76">
        <v>130</v>
      </c>
      <c r="Q24" s="290"/>
      <c r="R24" s="290"/>
    </row>
    <row r="25" spans="1:18" ht="18" customHeight="1" x14ac:dyDescent="0.2">
      <c r="A25" s="284"/>
      <c r="B25" s="74"/>
      <c r="C25" s="130"/>
      <c r="D25" s="131"/>
      <c r="E25" s="132"/>
      <c r="F25" s="76"/>
      <c r="G25" s="39"/>
      <c r="H25" s="39"/>
      <c r="I25" s="8"/>
      <c r="K25" s="163"/>
      <c r="L25" s="38" t="s">
        <v>4</v>
      </c>
      <c r="M25" s="130" t="s">
        <v>183</v>
      </c>
      <c r="N25" s="131"/>
      <c r="O25" s="132"/>
      <c r="P25" s="76">
        <v>140</v>
      </c>
      <c r="Q25" s="290"/>
      <c r="R25" s="290"/>
    </row>
    <row r="26" spans="1:18" ht="18" customHeight="1" x14ac:dyDescent="0.2">
      <c r="A26" s="136" t="s">
        <v>180</v>
      </c>
      <c r="B26" s="137"/>
      <c r="C26" s="137"/>
      <c r="D26" s="137"/>
      <c r="E26" s="138"/>
      <c r="F26" s="76">
        <v>150</v>
      </c>
      <c r="G26" s="39"/>
      <c r="H26" s="39"/>
      <c r="I26" s="9"/>
      <c r="K26" s="164"/>
      <c r="L26" s="119">
        <v>4</v>
      </c>
      <c r="M26" s="46" t="s">
        <v>12</v>
      </c>
      <c r="N26" s="47"/>
      <c r="O26" s="48"/>
      <c r="P26" s="76">
        <v>150</v>
      </c>
      <c r="Q26" s="290"/>
      <c r="R26" s="70"/>
    </row>
    <row r="27" spans="1:18" ht="18" customHeight="1" x14ac:dyDescent="0.2">
      <c r="A27" s="136" t="s">
        <v>179</v>
      </c>
      <c r="B27" s="137"/>
      <c r="C27" s="137"/>
      <c r="D27" s="137"/>
      <c r="E27" s="138"/>
      <c r="F27" s="76">
        <v>160</v>
      </c>
      <c r="G27" s="39"/>
      <c r="H27" s="39"/>
      <c r="I27" s="9"/>
      <c r="K27" s="144" t="s">
        <v>184</v>
      </c>
      <c r="L27" s="145"/>
      <c r="M27" s="145"/>
      <c r="N27" s="145"/>
      <c r="O27" s="146"/>
      <c r="P27" s="84">
        <v>160</v>
      </c>
      <c r="Q27" s="92">
        <v>0</v>
      </c>
      <c r="R27" s="92">
        <f>SUM(R28+R29+R31)</f>
        <v>0</v>
      </c>
    </row>
    <row r="28" spans="1:18" ht="18" customHeight="1" thickBot="1" x14ac:dyDescent="0.25">
      <c r="A28" s="136" t="s">
        <v>181</v>
      </c>
      <c r="B28" s="137"/>
      <c r="C28" s="137"/>
      <c r="D28" s="137"/>
      <c r="E28" s="138"/>
      <c r="F28" s="76">
        <v>170</v>
      </c>
      <c r="G28" s="39"/>
      <c r="H28" s="39"/>
      <c r="I28" s="9"/>
      <c r="K28" s="91"/>
      <c r="L28" s="154"/>
      <c r="M28" s="155"/>
      <c r="N28" s="155"/>
      <c r="O28" s="156"/>
      <c r="P28" s="64"/>
      <c r="Q28" s="15"/>
      <c r="R28" s="90"/>
    </row>
    <row r="29" spans="1:18" ht="18" customHeight="1" thickBot="1" x14ac:dyDescent="0.25">
      <c r="A29" s="174" t="s">
        <v>182</v>
      </c>
      <c r="B29" s="174"/>
      <c r="C29" s="174"/>
      <c r="D29" s="174"/>
      <c r="E29" s="174"/>
      <c r="F29" s="81">
        <v>180</v>
      </c>
      <c r="G29" s="39"/>
      <c r="H29" s="39"/>
      <c r="I29" s="8"/>
      <c r="J29" s="8"/>
      <c r="K29" s="157" t="s">
        <v>13</v>
      </c>
      <c r="L29" s="158"/>
      <c r="M29" s="158"/>
      <c r="N29" s="158"/>
      <c r="O29" s="159"/>
      <c r="P29" s="89">
        <v>170</v>
      </c>
      <c r="Q29" s="50">
        <f>Q10+Q17+Q22</f>
        <v>0</v>
      </c>
      <c r="R29" s="50">
        <f>R10+R17+R22</f>
        <v>0</v>
      </c>
    </row>
    <row r="30" spans="1:18" ht="18" customHeight="1" thickBot="1" x14ac:dyDescent="0.25">
      <c r="A30" s="65"/>
      <c r="B30" s="66"/>
      <c r="C30" s="66"/>
      <c r="D30" s="66"/>
      <c r="E30" s="66"/>
      <c r="F30" s="82"/>
      <c r="G30" s="66"/>
      <c r="H30" s="67"/>
      <c r="I30" s="8"/>
    </row>
    <row r="31" spans="1:18" ht="18" customHeight="1" thickBot="1" x14ac:dyDescent="0.25">
      <c r="A31" s="157" t="s">
        <v>13</v>
      </c>
      <c r="B31" s="158"/>
      <c r="C31" s="158"/>
      <c r="D31" s="158"/>
      <c r="E31" s="159"/>
      <c r="F31" s="83">
        <v>190</v>
      </c>
      <c r="G31" s="68">
        <f>G10+G20</f>
        <v>0</v>
      </c>
      <c r="H31" s="50">
        <f>H10+H20</f>
        <v>0</v>
      </c>
      <c r="I31" s="8"/>
      <c r="J31" s="8"/>
      <c r="K31" s="161" t="s">
        <v>143</v>
      </c>
      <c r="L31" s="161"/>
      <c r="M31" s="161"/>
      <c r="N31" s="161"/>
      <c r="O31" s="161"/>
      <c r="P31" s="55"/>
      <c r="Q31" s="1" t="s">
        <v>41</v>
      </c>
    </row>
    <row r="32" spans="1:18" ht="18" customHeight="1" x14ac:dyDescent="0.2">
      <c r="A32" s="173"/>
      <c r="B32" s="173"/>
      <c r="C32" s="173"/>
      <c r="D32" s="173"/>
      <c r="E32" s="173"/>
      <c r="F32" s="64"/>
      <c r="I32" s="9"/>
      <c r="J32" s="8"/>
      <c r="O32" s="11" t="s">
        <v>23</v>
      </c>
      <c r="P32" s="11"/>
      <c r="Q32" s="11" t="s">
        <v>26</v>
      </c>
    </row>
    <row r="33" spans="1:18" ht="18" customHeight="1" x14ac:dyDescent="0.2">
      <c r="A33" s="161" t="s">
        <v>142</v>
      </c>
      <c r="B33" s="161"/>
      <c r="C33" s="161"/>
      <c r="D33" s="161"/>
      <c r="E33" s="161"/>
      <c r="F33" s="55"/>
      <c r="G33" s="1" t="s">
        <v>41</v>
      </c>
      <c r="I33" s="8"/>
      <c r="J33" s="8"/>
      <c r="K33" s="1" t="s">
        <v>122</v>
      </c>
    </row>
    <row r="34" spans="1:18" ht="18" customHeight="1" x14ac:dyDescent="0.2">
      <c r="E34" s="11" t="s">
        <v>23</v>
      </c>
      <c r="F34" s="11"/>
      <c r="G34" s="11" t="s">
        <v>26</v>
      </c>
      <c r="I34" s="8"/>
      <c r="J34" s="8"/>
    </row>
    <row r="35" spans="1:18" ht="18" customHeight="1" x14ac:dyDescent="0.2">
      <c r="A35" s="1" t="s">
        <v>122</v>
      </c>
      <c r="I35" s="9"/>
      <c r="J35" s="8"/>
    </row>
    <row r="36" spans="1:18" ht="18" customHeight="1" x14ac:dyDescent="0.2">
      <c r="J36" s="8"/>
    </row>
    <row r="37" spans="1:18" ht="18" customHeight="1" x14ac:dyDescent="0.2">
      <c r="J37" s="8"/>
    </row>
    <row r="38" spans="1:18" ht="12.75" customHeight="1" x14ac:dyDescent="0.2">
      <c r="J38" s="8"/>
    </row>
    <row r="39" spans="1:18" ht="12.75" customHeight="1" x14ac:dyDescent="0.2">
      <c r="J39" s="8"/>
      <c r="K39" s="62"/>
      <c r="L39" s="62"/>
      <c r="M39" s="62"/>
      <c r="N39" s="62"/>
      <c r="O39" s="62"/>
      <c r="P39" s="62"/>
      <c r="Q39" s="62"/>
      <c r="R39" s="62"/>
    </row>
    <row r="40" spans="1:18" ht="12.75" customHeight="1" x14ac:dyDescent="0.2"/>
    <row r="41" spans="1:18" s="62" customFormat="1" ht="12.75" customHeight="1" x14ac:dyDescent="0.2">
      <c r="A41" s="1"/>
      <c r="B41" s="1"/>
      <c r="C41" s="1"/>
      <c r="D41" s="1"/>
      <c r="E41" s="1"/>
      <c r="F41" s="1"/>
      <c r="G41" s="1"/>
      <c r="H41" s="1"/>
      <c r="K41" s="1"/>
      <c r="L41" s="1"/>
      <c r="M41" s="1"/>
      <c r="N41" s="1"/>
      <c r="O41" s="1"/>
      <c r="P41" s="1"/>
      <c r="Q41" s="1"/>
      <c r="R41" s="1"/>
    </row>
    <row r="43" spans="1:18" ht="12.75" customHeight="1" x14ac:dyDescent="0.2"/>
    <row r="44" spans="1:18" ht="12.75" customHeight="1" x14ac:dyDescent="0.2"/>
    <row r="45" spans="1:18" ht="12.75" customHeight="1" x14ac:dyDescent="0.2"/>
    <row r="46" spans="1:18" ht="12.75" customHeight="1" x14ac:dyDescent="0.2"/>
    <row r="47" spans="1:18" ht="12.75" customHeight="1" x14ac:dyDescent="0.2"/>
    <row r="48" spans="1:18" ht="12.75" customHeight="1" x14ac:dyDescent="0.2"/>
  </sheetData>
  <mergeCells count="63">
    <mergeCell ref="A32:E32"/>
    <mergeCell ref="A33:E33"/>
    <mergeCell ref="A31:E31"/>
    <mergeCell ref="K2:R2"/>
    <mergeCell ref="K5:R5"/>
    <mergeCell ref="A2:H2"/>
    <mergeCell ref="A5:H5"/>
    <mergeCell ref="A28:E28"/>
    <mergeCell ref="A29:E29"/>
    <mergeCell ref="C24:E24"/>
    <mergeCell ref="C17:E17"/>
    <mergeCell ref="A17:A19"/>
    <mergeCell ref="C19:E19"/>
    <mergeCell ref="C15:E15"/>
    <mergeCell ref="C18:E18"/>
    <mergeCell ref="A27:E27"/>
    <mergeCell ref="A3:D3"/>
    <mergeCell ref="E3:H3"/>
    <mergeCell ref="C23:E23"/>
    <mergeCell ref="E4:H4"/>
    <mergeCell ref="C14:E14"/>
    <mergeCell ref="C13:E13"/>
    <mergeCell ref="A9:E9"/>
    <mergeCell ref="A8:H8"/>
    <mergeCell ref="A6:D6"/>
    <mergeCell ref="A23:A24"/>
    <mergeCell ref="A22:E22"/>
    <mergeCell ref="A20:E20"/>
    <mergeCell ref="A4:D4"/>
    <mergeCell ref="L28:O28"/>
    <mergeCell ref="K29:O29"/>
    <mergeCell ref="A13:A14"/>
    <mergeCell ref="K31:O31"/>
    <mergeCell ref="K22:O22"/>
    <mergeCell ref="K23:K26"/>
    <mergeCell ref="A16:E16"/>
    <mergeCell ref="K19:K20"/>
    <mergeCell ref="A26:E26"/>
    <mergeCell ref="M21:O21"/>
    <mergeCell ref="C25:E25"/>
    <mergeCell ref="M25:O25"/>
    <mergeCell ref="K27:O27"/>
    <mergeCell ref="G6:H6"/>
    <mergeCell ref="A10:E10"/>
    <mergeCell ref="A12:E12"/>
    <mergeCell ref="K6:N6"/>
    <mergeCell ref="K8:R8"/>
    <mergeCell ref="K9:O9"/>
    <mergeCell ref="K10:O10"/>
    <mergeCell ref="M11:O11"/>
    <mergeCell ref="M12:O12"/>
    <mergeCell ref="A11:E11"/>
    <mergeCell ref="N14:O14"/>
    <mergeCell ref="N15:O15"/>
    <mergeCell ref="L14:L16"/>
    <mergeCell ref="M13:O13"/>
    <mergeCell ref="M24:O24"/>
    <mergeCell ref="K3:N3"/>
    <mergeCell ref="O3:R3"/>
    <mergeCell ref="K4:N4"/>
    <mergeCell ref="O4:R4"/>
    <mergeCell ref="Q6:R6"/>
    <mergeCell ref="K17:O17"/>
  </mergeCells>
  <phoneticPr fontId="2"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53"/>
  <sheetViews>
    <sheetView showGridLines="0" topLeftCell="A18" workbookViewId="0">
      <selection activeCell="M35" sqref="M35"/>
    </sheetView>
  </sheetViews>
  <sheetFormatPr defaultRowHeight="12" x14ac:dyDescent="0.2"/>
  <cols>
    <col min="1" max="1" width="4" style="2" customWidth="1"/>
    <col min="2" max="2" width="3.7109375" style="2" customWidth="1"/>
    <col min="3" max="3" width="48" style="2" customWidth="1"/>
    <col min="4" max="4" width="8.7109375" style="2" customWidth="1"/>
    <col min="5" max="6" width="13.7109375" style="2" customWidth="1"/>
    <col min="7" max="16384" width="9.140625" style="2"/>
  </cols>
  <sheetData>
    <row r="2" spans="1:6" ht="13.5" customHeight="1" x14ac:dyDescent="0.2">
      <c r="A2" s="130" t="s">
        <v>33</v>
      </c>
      <c r="B2" s="131"/>
      <c r="C2" s="131"/>
      <c r="D2" s="131"/>
      <c r="E2" s="128"/>
      <c r="F2" s="129"/>
    </row>
    <row r="3" spans="1:6" ht="22.5" hidden="1" customHeight="1" x14ac:dyDescent="0.2">
      <c r="A3" s="143" t="s">
        <v>15</v>
      </c>
      <c r="B3" s="143"/>
      <c r="C3" s="143"/>
      <c r="D3" s="10"/>
      <c r="E3" s="194"/>
      <c r="F3" s="194"/>
    </row>
    <row r="4" spans="1:6" ht="6" hidden="1" customHeight="1" x14ac:dyDescent="0.2">
      <c r="A4" s="143" t="s">
        <v>16</v>
      </c>
      <c r="B4" s="143"/>
      <c r="C4" s="143"/>
      <c r="D4" s="10"/>
      <c r="E4" s="194"/>
      <c r="F4" s="194"/>
    </row>
    <row r="5" spans="1:6" ht="12.75" customHeight="1" x14ac:dyDescent="0.2">
      <c r="A5" s="130" t="s">
        <v>27</v>
      </c>
      <c r="B5" s="131"/>
      <c r="C5" s="131"/>
      <c r="D5" s="131"/>
      <c r="E5" s="128"/>
      <c r="F5" s="129"/>
    </row>
    <row r="6" spans="1:6" ht="13.5" hidden="1" customHeight="1" x14ac:dyDescent="0.2">
      <c r="A6" s="195" t="s">
        <v>17</v>
      </c>
      <c r="B6" s="195"/>
      <c r="C6" s="195"/>
      <c r="D6" s="13"/>
      <c r="E6" s="13" t="s">
        <v>21</v>
      </c>
      <c r="F6" s="14" t="s">
        <v>19</v>
      </c>
    </row>
    <row r="7" spans="1:6" ht="3.75" customHeight="1" x14ac:dyDescent="0.2">
      <c r="A7" s="196"/>
      <c r="B7" s="196"/>
      <c r="C7" s="196"/>
      <c r="D7" s="196"/>
      <c r="E7" s="196"/>
      <c r="F7" s="196"/>
    </row>
    <row r="8" spans="1:6" ht="22.5" customHeight="1" x14ac:dyDescent="0.25">
      <c r="A8" s="198" t="s">
        <v>106</v>
      </c>
      <c r="B8" s="198"/>
      <c r="C8" s="198"/>
      <c r="D8" s="198"/>
      <c r="E8" s="198"/>
      <c r="F8" s="198"/>
    </row>
    <row r="9" spans="1:6" ht="9" customHeight="1" x14ac:dyDescent="0.2">
      <c r="A9" s="197"/>
      <c r="B9" s="197"/>
      <c r="C9" s="197"/>
      <c r="D9" s="197"/>
      <c r="E9" s="197"/>
      <c r="F9" s="197"/>
    </row>
    <row r="10" spans="1:6" ht="38.1" customHeight="1" x14ac:dyDescent="0.2">
      <c r="A10" s="59" t="s">
        <v>14</v>
      </c>
      <c r="B10" s="199" t="s">
        <v>138</v>
      </c>
      <c r="C10" s="200"/>
      <c r="D10" s="61" t="s">
        <v>132</v>
      </c>
      <c r="E10" s="59" t="s">
        <v>20</v>
      </c>
      <c r="F10" s="59" t="s">
        <v>139</v>
      </c>
    </row>
    <row r="11" spans="1:6" ht="18.95" customHeight="1" x14ac:dyDescent="0.2">
      <c r="A11" s="3" t="s">
        <v>56</v>
      </c>
      <c r="B11" s="190" t="s">
        <v>51</v>
      </c>
      <c r="C11" s="190"/>
      <c r="D11" s="81">
        <v>10</v>
      </c>
      <c r="E11" s="5"/>
      <c r="F11" s="5"/>
    </row>
    <row r="12" spans="1:6" ht="18.95" customHeight="1" x14ac:dyDescent="0.2">
      <c r="A12" s="3" t="s">
        <v>57</v>
      </c>
      <c r="B12" s="187" t="s">
        <v>52</v>
      </c>
      <c r="C12" s="187"/>
      <c r="D12" s="79">
        <v>20</v>
      </c>
      <c r="E12" s="5"/>
      <c r="F12" s="5"/>
    </row>
    <row r="13" spans="1:6" ht="18.95" customHeight="1" x14ac:dyDescent="0.2">
      <c r="A13" s="3" t="s">
        <v>58</v>
      </c>
      <c r="B13" s="187" t="s">
        <v>53</v>
      </c>
      <c r="C13" s="187"/>
      <c r="D13" s="79">
        <v>30</v>
      </c>
      <c r="E13" s="5"/>
      <c r="F13" s="5"/>
    </row>
    <row r="14" spans="1:6" ht="18.95" customHeight="1" x14ac:dyDescent="0.2">
      <c r="A14" s="3" t="s">
        <v>59</v>
      </c>
      <c r="B14" s="190" t="s">
        <v>185</v>
      </c>
      <c r="C14" s="190"/>
      <c r="D14" s="81">
        <v>40</v>
      </c>
      <c r="E14" s="5"/>
      <c r="F14" s="5"/>
    </row>
    <row r="15" spans="1:6" ht="18.95" customHeight="1" x14ac:dyDescent="0.2">
      <c r="A15" s="120" t="s">
        <v>60</v>
      </c>
      <c r="B15" s="190" t="s">
        <v>140</v>
      </c>
      <c r="C15" s="190"/>
      <c r="D15" s="81">
        <v>50</v>
      </c>
      <c r="E15" s="5"/>
      <c r="F15" s="5"/>
    </row>
    <row r="16" spans="1:6" ht="18.95" customHeight="1" x14ac:dyDescent="0.2">
      <c r="A16" s="3" t="s">
        <v>61</v>
      </c>
      <c r="B16" s="190" t="s">
        <v>54</v>
      </c>
      <c r="C16" s="190"/>
      <c r="D16" s="81">
        <v>60</v>
      </c>
      <c r="E16" s="4"/>
      <c r="F16" s="4"/>
    </row>
    <row r="17" spans="1:6" ht="18.95" customHeight="1" x14ac:dyDescent="0.2">
      <c r="A17" s="4" t="s">
        <v>62</v>
      </c>
      <c r="B17" s="188" t="s">
        <v>55</v>
      </c>
      <c r="C17" s="189"/>
      <c r="D17" s="76">
        <v>70</v>
      </c>
      <c r="E17" s="5"/>
      <c r="F17" s="5"/>
    </row>
    <row r="18" spans="1:6" ht="18.95" customHeight="1" x14ac:dyDescent="0.2">
      <c r="A18" s="107" t="s">
        <v>64</v>
      </c>
      <c r="B18" s="201" t="s">
        <v>63</v>
      </c>
      <c r="C18" s="202"/>
      <c r="D18" s="108">
        <v>80</v>
      </c>
      <c r="E18" s="104">
        <f>SUM(E11:E17)</f>
        <v>0</v>
      </c>
      <c r="F18" s="104">
        <f>SUM(F11:F17)</f>
        <v>0</v>
      </c>
    </row>
    <row r="19" spans="1:6" ht="18.95" customHeight="1" x14ac:dyDescent="0.2">
      <c r="A19" s="3" t="s">
        <v>69</v>
      </c>
      <c r="B19" s="190" t="s">
        <v>65</v>
      </c>
      <c r="C19" s="190"/>
      <c r="D19" s="81">
        <v>90</v>
      </c>
      <c r="E19" s="5"/>
      <c r="F19" s="5"/>
    </row>
    <row r="20" spans="1:6" ht="24.75" customHeight="1" x14ac:dyDescent="0.2">
      <c r="A20" s="291"/>
      <c r="B20" s="3" t="s">
        <v>187</v>
      </c>
      <c r="C20" s="122" t="s">
        <v>186</v>
      </c>
      <c r="D20" s="81">
        <v>100</v>
      </c>
      <c r="E20" s="5"/>
      <c r="F20" s="5"/>
    </row>
    <row r="21" spans="1:6" ht="18.95" customHeight="1" x14ac:dyDescent="0.2">
      <c r="A21" s="183"/>
      <c r="B21" s="4" t="s">
        <v>2</v>
      </c>
      <c r="C21" s="4" t="s">
        <v>188</v>
      </c>
      <c r="D21" s="81">
        <v>110</v>
      </c>
      <c r="E21" s="5"/>
      <c r="F21" s="5"/>
    </row>
    <row r="22" spans="1:6" ht="18.95" customHeight="1" x14ac:dyDescent="0.2">
      <c r="A22" s="184"/>
      <c r="B22" s="4" t="s">
        <v>3</v>
      </c>
      <c r="C22" s="4" t="s">
        <v>66</v>
      </c>
      <c r="D22" s="81">
        <v>120</v>
      </c>
      <c r="E22" s="4"/>
      <c r="F22" s="4"/>
    </row>
    <row r="23" spans="1:6" ht="18.95" customHeight="1" x14ac:dyDescent="0.2">
      <c r="A23" s="184"/>
      <c r="B23" s="4" t="s">
        <v>4</v>
      </c>
      <c r="C23" s="4" t="s">
        <v>194</v>
      </c>
      <c r="D23" s="81">
        <v>130</v>
      </c>
      <c r="E23" s="4"/>
      <c r="F23" s="4"/>
    </row>
    <row r="24" spans="1:6" ht="18.95" customHeight="1" x14ac:dyDescent="0.2">
      <c r="A24" s="184"/>
      <c r="B24" s="4" t="s">
        <v>5</v>
      </c>
      <c r="C24" s="4" t="s">
        <v>189</v>
      </c>
      <c r="D24" s="81">
        <v>140</v>
      </c>
      <c r="E24" s="4"/>
      <c r="F24" s="4"/>
    </row>
    <row r="25" spans="1:6" ht="24" customHeight="1" x14ac:dyDescent="0.2">
      <c r="A25" s="184"/>
      <c r="B25" s="4" t="s">
        <v>6</v>
      </c>
      <c r="C25" s="20" t="s">
        <v>67</v>
      </c>
      <c r="D25" s="78">
        <v>150</v>
      </c>
      <c r="E25" s="4"/>
      <c r="F25" s="4"/>
    </row>
    <row r="26" spans="1:6" ht="18.95" customHeight="1" x14ac:dyDescent="0.2">
      <c r="A26" s="185"/>
      <c r="B26" s="4" t="s">
        <v>8</v>
      </c>
      <c r="C26" s="20" t="s">
        <v>68</v>
      </c>
      <c r="D26" s="78">
        <v>160</v>
      </c>
      <c r="E26" s="4"/>
      <c r="F26" s="4"/>
    </row>
    <row r="27" spans="1:6" ht="28.5" customHeight="1" x14ac:dyDescent="0.2">
      <c r="A27" s="121"/>
      <c r="B27" s="3" t="s">
        <v>190</v>
      </c>
      <c r="C27" s="122" t="s">
        <v>191</v>
      </c>
      <c r="D27" s="78">
        <v>170</v>
      </c>
      <c r="E27" s="120"/>
      <c r="F27" s="120"/>
    </row>
    <row r="28" spans="1:6" ht="28.5" customHeight="1" x14ac:dyDescent="0.2">
      <c r="A28" s="121"/>
      <c r="B28" s="3" t="s">
        <v>192</v>
      </c>
      <c r="C28" s="122" t="s">
        <v>193</v>
      </c>
      <c r="D28" s="78">
        <v>180</v>
      </c>
      <c r="E28" s="120"/>
      <c r="F28" s="120"/>
    </row>
    <row r="29" spans="1:6" ht="18.95" customHeight="1" x14ac:dyDescent="0.2">
      <c r="A29" s="121"/>
      <c r="B29" s="120" t="s">
        <v>3</v>
      </c>
      <c r="C29" s="120" t="s">
        <v>66</v>
      </c>
      <c r="D29" s="78">
        <v>190</v>
      </c>
      <c r="E29" s="120"/>
      <c r="F29" s="120"/>
    </row>
    <row r="30" spans="1:6" ht="18.95" customHeight="1" x14ac:dyDescent="0.2">
      <c r="A30" s="121"/>
      <c r="B30" s="120" t="s">
        <v>4</v>
      </c>
      <c r="C30" s="120" t="s">
        <v>194</v>
      </c>
      <c r="D30" s="78">
        <v>200</v>
      </c>
      <c r="E30" s="120"/>
      <c r="F30" s="120"/>
    </row>
    <row r="31" spans="1:6" ht="18.95" customHeight="1" x14ac:dyDescent="0.2">
      <c r="A31" s="121"/>
      <c r="B31" s="120" t="s">
        <v>5</v>
      </c>
      <c r="C31" s="120" t="s">
        <v>189</v>
      </c>
      <c r="D31" s="78">
        <v>210</v>
      </c>
      <c r="E31" s="120"/>
      <c r="F31" s="120"/>
    </row>
    <row r="32" spans="1:6" ht="18.95" customHeight="1" x14ac:dyDescent="0.2">
      <c r="A32" s="121"/>
      <c r="B32" s="120" t="s">
        <v>6</v>
      </c>
      <c r="C32" s="123" t="s">
        <v>67</v>
      </c>
      <c r="D32" s="78">
        <v>220</v>
      </c>
      <c r="E32" s="120"/>
      <c r="F32" s="120"/>
    </row>
    <row r="33" spans="1:8" ht="18.95" customHeight="1" x14ac:dyDescent="0.2">
      <c r="A33" s="121"/>
      <c r="B33" s="120" t="s">
        <v>8</v>
      </c>
      <c r="C33" s="123" t="s">
        <v>68</v>
      </c>
      <c r="D33" s="78">
        <v>230</v>
      </c>
      <c r="E33" s="120"/>
      <c r="F33" s="120"/>
    </row>
    <row r="34" spans="1:8" ht="18.95" customHeight="1" x14ac:dyDescent="0.2">
      <c r="A34" s="3" t="s">
        <v>71</v>
      </c>
      <c r="B34" s="188" t="s">
        <v>70</v>
      </c>
      <c r="C34" s="189"/>
      <c r="D34" s="76">
        <v>240</v>
      </c>
      <c r="E34" s="4"/>
      <c r="F34" s="4"/>
    </row>
    <row r="35" spans="1:8" ht="18.95" customHeight="1" x14ac:dyDescent="0.2">
      <c r="A35" s="107" t="s">
        <v>72</v>
      </c>
      <c r="B35" s="180" t="s">
        <v>73</v>
      </c>
      <c r="C35" s="180"/>
      <c r="D35" s="103">
        <v>250</v>
      </c>
      <c r="E35" s="106">
        <f>SUM(E19:E34)</f>
        <v>0</v>
      </c>
      <c r="F35" s="106">
        <f>SUM(F19:F34)</f>
        <v>0</v>
      </c>
    </row>
    <row r="36" spans="1:8" ht="18.95" customHeight="1" x14ac:dyDescent="0.2">
      <c r="A36" s="109" t="s">
        <v>141</v>
      </c>
      <c r="B36" s="181" t="s">
        <v>74</v>
      </c>
      <c r="C36" s="181"/>
      <c r="D36" s="110">
        <v>260</v>
      </c>
      <c r="E36" s="111">
        <f ca="1">E18-E36</f>
        <v>0</v>
      </c>
      <c r="F36" s="112">
        <f>F18-F35</f>
        <v>0</v>
      </c>
    </row>
    <row r="37" spans="1:8" ht="25.5" customHeight="1" x14ac:dyDescent="0.2">
      <c r="A37" s="3"/>
      <c r="B37" s="207" t="s">
        <v>195</v>
      </c>
      <c r="C37" s="209"/>
      <c r="D37" s="76">
        <v>270</v>
      </c>
      <c r="E37" s="120"/>
      <c r="F37" s="120"/>
    </row>
    <row r="38" spans="1:8" ht="22.5" customHeight="1" x14ac:dyDescent="0.2">
      <c r="A38" s="21"/>
      <c r="B38" s="182"/>
      <c r="C38" s="182"/>
      <c r="D38" s="58"/>
      <c r="E38" s="22"/>
      <c r="F38" s="25"/>
    </row>
    <row r="39" spans="1:8" ht="15.75" customHeight="1" x14ac:dyDescent="0.2">
      <c r="A39" s="24" t="s">
        <v>40</v>
      </c>
      <c r="B39" s="24"/>
      <c r="C39" s="24"/>
      <c r="D39" s="24"/>
      <c r="E39" s="24"/>
      <c r="F39" s="24" t="s">
        <v>75</v>
      </c>
      <c r="G39" s="24"/>
      <c r="H39" s="24"/>
    </row>
    <row r="40" spans="1:8" ht="22.5" customHeight="1" x14ac:dyDescent="0.2">
      <c r="A40" s="1"/>
      <c r="B40" s="1"/>
      <c r="C40" s="23" t="s">
        <v>24</v>
      </c>
      <c r="D40" s="23"/>
      <c r="E40" s="11"/>
      <c r="F40" s="11" t="s">
        <v>25</v>
      </c>
      <c r="G40" s="11"/>
      <c r="H40" s="1"/>
    </row>
    <row r="41" spans="1:8" ht="13.5" customHeight="1" x14ac:dyDescent="0.2">
      <c r="A41" s="1" t="s">
        <v>123</v>
      </c>
      <c r="B41" s="1"/>
      <c r="C41" s="1"/>
      <c r="D41" s="1"/>
      <c r="E41" s="1"/>
      <c r="F41" s="1"/>
      <c r="G41" s="1"/>
      <c r="H41" s="1"/>
    </row>
    <row r="42" spans="1:8" ht="12" customHeight="1" x14ac:dyDescent="0.2">
      <c r="A42" s="21"/>
      <c r="B42" s="186"/>
      <c r="C42" s="186"/>
      <c r="D42" s="22"/>
      <c r="E42" s="22"/>
      <c r="F42" s="22"/>
    </row>
    <row r="43" spans="1:8" ht="15" customHeight="1" x14ac:dyDescent="0.2">
      <c r="A43" s="21"/>
      <c r="B43" s="186"/>
      <c r="C43" s="186"/>
      <c r="D43" s="22"/>
      <c r="E43" s="22"/>
      <c r="F43" s="22"/>
    </row>
    <row r="44" spans="1:8" ht="15" customHeight="1" x14ac:dyDescent="0.2">
      <c r="A44" s="21"/>
      <c r="B44" s="186"/>
      <c r="C44" s="186"/>
      <c r="D44" s="22"/>
      <c r="E44" s="22"/>
      <c r="F44" s="22"/>
    </row>
    <row r="45" spans="1:8" ht="16.5" customHeight="1" x14ac:dyDescent="0.2">
      <c r="A45" s="21"/>
      <c r="B45" s="186"/>
      <c r="C45" s="186"/>
      <c r="D45" s="22"/>
      <c r="E45" s="22"/>
      <c r="F45" s="22"/>
    </row>
    <row r="46" spans="1:8" ht="15.75" customHeight="1" x14ac:dyDescent="0.2">
      <c r="A46" s="21"/>
      <c r="B46" s="186"/>
      <c r="C46" s="186"/>
      <c r="D46" s="22"/>
      <c r="E46" s="22"/>
      <c r="F46" s="22"/>
    </row>
    <row r="47" spans="1:8" ht="13.5" customHeight="1" x14ac:dyDescent="0.2">
      <c r="A47" s="21"/>
      <c r="B47" s="193"/>
      <c r="C47" s="193"/>
      <c r="D47" s="57"/>
      <c r="E47" s="22"/>
      <c r="F47" s="22"/>
    </row>
    <row r="48" spans="1:8" ht="16.5" customHeight="1" x14ac:dyDescent="0.2">
      <c r="A48" s="21"/>
      <c r="B48" s="186"/>
      <c r="C48" s="186"/>
      <c r="D48" s="22"/>
      <c r="E48" s="22"/>
      <c r="F48" s="22"/>
    </row>
    <row r="49" spans="1:6" ht="22.5" customHeight="1" x14ac:dyDescent="0.2">
      <c r="A49" s="21"/>
      <c r="B49" s="186"/>
      <c r="C49" s="186"/>
      <c r="D49" s="22"/>
      <c r="E49" s="22"/>
      <c r="F49" s="22"/>
    </row>
    <row r="50" spans="1:6" x14ac:dyDescent="0.2">
      <c r="A50" s="191"/>
      <c r="B50" s="191"/>
      <c r="C50" s="191"/>
      <c r="D50" s="191"/>
      <c r="E50" s="191"/>
      <c r="F50" s="191"/>
    </row>
    <row r="51" spans="1:6" x14ac:dyDescent="0.2">
      <c r="A51" s="191"/>
      <c r="B51" s="191"/>
      <c r="C51" s="191"/>
      <c r="D51" s="191"/>
      <c r="E51" s="191"/>
      <c r="F51" s="191"/>
    </row>
    <row r="52" spans="1:6" x14ac:dyDescent="0.2">
      <c r="A52" s="192"/>
      <c r="B52" s="192"/>
      <c r="C52" s="192"/>
      <c r="D52" s="192"/>
      <c r="E52" s="192"/>
      <c r="F52" s="192"/>
    </row>
    <row r="53" spans="1:6" x14ac:dyDescent="0.2">
      <c r="A53" s="191"/>
      <c r="B53" s="191"/>
      <c r="C53" s="191"/>
      <c r="D53" s="191"/>
      <c r="E53" s="191"/>
      <c r="F53" s="191"/>
    </row>
  </sheetData>
  <mergeCells count="38">
    <mergeCell ref="A2:F2"/>
    <mergeCell ref="A5:F5"/>
    <mergeCell ref="A8:F8"/>
    <mergeCell ref="B43:C43"/>
    <mergeCell ref="B42:C42"/>
    <mergeCell ref="A3:C3"/>
    <mergeCell ref="B10:C10"/>
    <mergeCell ref="B17:C17"/>
    <mergeCell ref="B18:C18"/>
    <mergeCell ref="B15:C15"/>
    <mergeCell ref="B37:C37"/>
    <mergeCell ref="E3:F3"/>
    <mergeCell ref="B14:C14"/>
    <mergeCell ref="B11:C11"/>
    <mergeCell ref="B16:C16"/>
    <mergeCell ref="A4:C4"/>
    <mergeCell ref="E4:F4"/>
    <mergeCell ref="A6:C6"/>
    <mergeCell ref="A7:F7"/>
    <mergeCell ref="A9:F9"/>
    <mergeCell ref="B46:C46"/>
    <mergeCell ref="A53:F53"/>
    <mergeCell ref="B48:C48"/>
    <mergeCell ref="B49:C49"/>
    <mergeCell ref="A50:F50"/>
    <mergeCell ref="A51:F51"/>
    <mergeCell ref="A52:F52"/>
    <mergeCell ref="B47:C47"/>
    <mergeCell ref="B12:C12"/>
    <mergeCell ref="B34:C34"/>
    <mergeCell ref="B19:C19"/>
    <mergeCell ref="B13:C13"/>
    <mergeCell ref="B44:C44"/>
    <mergeCell ref="B35:C35"/>
    <mergeCell ref="B36:C36"/>
    <mergeCell ref="B38:C38"/>
    <mergeCell ref="A21:A26"/>
    <mergeCell ref="B45:C45"/>
  </mergeCells>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68"/>
  <sheetViews>
    <sheetView showGridLines="0" tabSelected="1" topLeftCell="A41" workbookViewId="0">
      <selection activeCell="M61" sqref="M61"/>
    </sheetView>
  </sheetViews>
  <sheetFormatPr defaultRowHeight="12" x14ac:dyDescent="0.2"/>
  <cols>
    <col min="1" max="1" width="4" style="2" customWidth="1"/>
    <col min="2" max="3" width="3.7109375" style="2" customWidth="1"/>
    <col min="4" max="4" width="4.42578125" style="2" customWidth="1"/>
    <col min="5" max="5" width="40.42578125" style="2" customWidth="1"/>
    <col min="6" max="6" width="8.7109375" style="2" customWidth="1"/>
    <col min="7" max="8" width="13.7109375" style="2" customWidth="1"/>
    <col min="9" max="16384" width="9.140625" style="2"/>
  </cols>
  <sheetData>
    <row r="2" spans="1:8" ht="15.75" customHeight="1" x14ac:dyDescent="0.2">
      <c r="A2" s="139" t="s">
        <v>33</v>
      </c>
      <c r="B2" s="165"/>
      <c r="C2" s="165"/>
      <c r="D2" s="165"/>
      <c r="E2" s="165"/>
      <c r="F2" s="226"/>
      <c r="G2" s="226"/>
      <c r="H2" s="227"/>
    </row>
    <row r="3" spans="1:8" ht="22.5" hidden="1" customHeight="1" x14ac:dyDescent="0.2">
      <c r="A3" s="130" t="s">
        <v>15</v>
      </c>
      <c r="B3" s="131"/>
      <c r="C3" s="131"/>
      <c r="D3" s="131"/>
      <c r="E3" s="132"/>
      <c r="F3" s="33"/>
      <c r="G3" s="224"/>
      <c r="H3" s="225"/>
    </row>
    <row r="4" spans="1:8" ht="22.5" hidden="1" customHeight="1" x14ac:dyDescent="0.2">
      <c r="A4" s="130" t="s">
        <v>16</v>
      </c>
      <c r="B4" s="131"/>
      <c r="C4" s="131"/>
      <c r="D4" s="131"/>
      <c r="E4" s="132"/>
      <c r="F4" s="33"/>
      <c r="G4" s="224"/>
      <c r="H4" s="225"/>
    </row>
    <row r="5" spans="1:8" ht="14.25" customHeight="1" x14ac:dyDescent="0.2">
      <c r="A5" s="130" t="s">
        <v>27</v>
      </c>
      <c r="B5" s="131"/>
      <c r="C5" s="131"/>
      <c r="D5" s="131"/>
      <c r="E5" s="131"/>
      <c r="F5" s="128"/>
      <c r="G5" s="128"/>
      <c r="H5" s="129"/>
    </row>
    <row r="6" spans="1:8" ht="22.5" hidden="1" customHeight="1" x14ac:dyDescent="0.2">
      <c r="A6" s="206" t="s">
        <v>17</v>
      </c>
      <c r="B6" s="206"/>
      <c r="C6" s="206"/>
      <c r="D6" s="206"/>
      <c r="E6" s="206"/>
      <c r="F6" s="12"/>
      <c r="G6" s="12" t="s">
        <v>21</v>
      </c>
      <c r="H6" s="15" t="s">
        <v>19</v>
      </c>
    </row>
    <row r="7" spans="1:8" ht="4.5" customHeight="1" x14ac:dyDescent="0.2">
      <c r="A7" s="196"/>
      <c r="B7" s="196"/>
      <c r="C7" s="196"/>
      <c r="D7" s="196"/>
      <c r="E7" s="196"/>
      <c r="F7" s="196"/>
      <c r="G7" s="196"/>
      <c r="H7" s="196"/>
    </row>
    <row r="8" spans="1:8" ht="24.75" customHeight="1" x14ac:dyDescent="0.25">
      <c r="A8" s="198" t="s">
        <v>105</v>
      </c>
      <c r="B8" s="198"/>
      <c r="C8" s="198"/>
      <c r="D8" s="198"/>
      <c r="E8" s="198"/>
      <c r="F8" s="198"/>
      <c r="G8" s="198"/>
      <c r="H8" s="198"/>
    </row>
    <row r="9" spans="1:8" ht="4.5" customHeight="1" x14ac:dyDescent="0.2">
      <c r="A9" s="197"/>
      <c r="B9" s="197"/>
      <c r="C9" s="197"/>
      <c r="D9" s="197"/>
      <c r="E9" s="197"/>
      <c r="F9" s="197"/>
      <c r="G9" s="197"/>
      <c r="H9" s="197"/>
    </row>
    <row r="10" spans="1:8" ht="38.1" customHeight="1" x14ac:dyDescent="0.2">
      <c r="A10" s="59" t="s">
        <v>14</v>
      </c>
      <c r="B10" s="199" t="s">
        <v>138</v>
      </c>
      <c r="C10" s="217"/>
      <c r="D10" s="217"/>
      <c r="E10" s="200"/>
      <c r="F10" s="59" t="s">
        <v>132</v>
      </c>
      <c r="G10" s="59" t="s">
        <v>20</v>
      </c>
      <c r="H10" s="59" t="s">
        <v>32</v>
      </c>
    </row>
    <row r="11" spans="1:8" ht="20.25" customHeight="1" x14ac:dyDescent="0.2">
      <c r="A11" s="102" t="s">
        <v>56</v>
      </c>
      <c r="B11" s="180" t="s">
        <v>107</v>
      </c>
      <c r="C11" s="180"/>
      <c r="D11" s="180"/>
      <c r="E11" s="180"/>
      <c r="F11" s="103">
        <v>10</v>
      </c>
      <c r="G11" s="104">
        <f>SUM(G15+G17)</f>
        <v>0</v>
      </c>
      <c r="H11" s="104">
        <f>SUM(H15+H17)</f>
        <v>0</v>
      </c>
    </row>
    <row r="12" spans="1:8" ht="20.25" customHeight="1" x14ac:dyDescent="0.2">
      <c r="A12" s="293"/>
      <c r="B12" s="294"/>
      <c r="C12" s="300" t="s">
        <v>196</v>
      </c>
      <c r="D12" s="301"/>
      <c r="E12" s="302"/>
      <c r="F12" s="298">
        <v>20</v>
      </c>
      <c r="G12" s="299"/>
      <c r="H12" s="299"/>
    </row>
    <row r="13" spans="1:8" ht="20.25" customHeight="1" x14ac:dyDescent="0.2">
      <c r="A13" s="293"/>
      <c r="B13" s="294"/>
      <c r="C13" s="300" t="s">
        <v>197</v>
      </c>
      <c r="D13" s="301"/>
      <c r="E13" s="302"/>
      <c r="F13" s="298">
        <v>30</v>
      </c>
      <c r="G13" s="299"/>
      <c r="H13" s="299"/>
    </row>
    <row r="14" spans="1:8" ht="20.25" customHeight="1" x14ac:dyDescent="0.2">
      <c r="A14" s="293"/>
      <c r="B14" s="294"/>
      <c r="C14" s="295" t="s">
        <v>198</v>
      </c>
      <c r="D14" s="296"/>
      <c r="E14" s="297"/>
      <c r="F14" s="298">
        <v>40</v>
      </c>
      <c r="G14" s="299"/>
      <c r="H14" s="299"/>
    </row>
    <row r="15" spans="1:8" ht="24" customHeight="1" x14ac:dyDescent="0.2">
      <c r="A15" s="215"/>
      <c r="B15" s="4" t="s">
        <v>2</v>
      </c>
      <c r="C15" s="221" t="s">
        <v>199</v>
      </c>
      <c r="D15" s="222"/>
      <c r="E15" s="223"/>
      <c r="F15" s="81">
        <v>50</v>
      </c>
      <c r="G15" s="93"/>
      <c r="H15" s="93"/>
    </row>
    <row r="16" spans="1:8" ht="24" customHeight="1" x14ac:dyDescent="0.2">
      <c r="A16" s="303"/>
      <c r="B16" s="120"/>
      <c r="C16" s="207" t="s">
        <v>200</v>
      </c>
      <c r="D16" s="208"/>
      <c r="E16" s="209"/>
      <c r="F16" s="81">
        <v>60</v>
      </c>
      <c r="G16" s="93"/>
      <c r="H16" s="93"/>
    </row>
    <row r="17" spans="1:9" ht="24" customHeight="1" x14ac:dyDescent="0.2">
      <c r="A17" s="216"/>
      <c r="B17" s="4" t="s">
        <v>3</v>
      </c>
      <c r="C17" s="221" t="s">
        <v>201</v>
      </c>
      <c r="D17" s="222"/>
      <c r="E17" s="223"/>
      <c r="F17" s="81">
        <v>70</v>
      </c>
      <c r="G17" s="93"/>
      <c r="H17" s="93"/>
    </row>
    <row r="18" spans="1:9" ht="24" customHeight="1" x14ac:dyDescent="0.2">
      <c r="A18" s="124"/>
      <c r="B18" s="120"/>
      <c r="C18" s="207" t="s">
        <v>200</v>
      </c>
      <c r="D18" s="208"/>
      <c r="E18" s="209"/>
      <c r="F18" s="81">
        <v>80</v>
      </c>
      <c r="G18" s="93"/>
      <c r="H18" s="93"/>
    </row>
    <row r="19" spans="1:9" ht="27" customHeight="1" x14ac:dyDescent="0.2">
      <c r="A19" s="102" t="s">
        <v>57</v>
      </c>
      <c r="B19" s="203" t="s">
        <v>202</v>
      </c>
      <c r="C19" s="203"/>
      <c r="D19" s="203"/>
      <c r="E19" s="203"/>
      <c r="F19" s="105">
        <v>90</v>
      </c>
      <c r="G19" s="104">
        <f>G30+G23</f>
        <v>0</v>
      </c>
      <c r="H19" s="104">
        <f>H30+H23</f>
        <v>0</v>
      </c>
    </row>
    <row r="20" spans="1:9" ht="20.25" customHeight="1" x14ac:dyDescent="0.2">
      <c r="A20" s="304"/>
      <c r="B20" s="294"/>
      <c r="C20" s="300" t="s">
        <v>196</v>
      </c>
      <c r="D20" s="301"/>
      <c r="E20" s="302"/>
      <c r="F20" s="305">
        <v>100</v>
      </c>
      <c r="G20" s="299"/>
      <c r="H20" s="306"/>
    </row>
    <row r="21" spans="1:9" ht="20.25" customHeight="1" x14ac:dyDescent="0.2">
      <c r="A21" s="304"/>
      <c r="B21" s="294"/>
      <c r="C21" s="300" t="s">
        <v>197</v>
      </c>
      <c r="D21" s="301"/>
      <c r="E21" s="302"/>
      <c r="F21" s="305">
        <v>110</v>
      </c>
      <c r="G21" s="299"/>
      <c r="H21" s="306"/>
    </row>
    <row r="22" spans="1:9" ht="20.25" customHeight="1" x14ac:dyDescent="0.2">
      <c r="A22" s="304"/>
      <c r="B22" s="294"/>
      <c r="C22" s="295" t="s">
        <v>198</v>
      </c>
      <c r="D22" s="296"/>
      <c r="E22" s="297"/>
      <c r="F22" s="305">
        <v>120</v>
      </c>
      <c r="G22" s="299"/>
      <c r="H22" s="306"/>
    </row>
    <row r="23" spans="1:9" ht="18.75" customHeight="1" x14ac:dyDescent="0.2">
      <c r="A23" s="219"/>
      <c r="B23" s="4" t="s">
        <v>2</v>
      </c>
      <c r="C23" s="205" t="s">
        <v>135</v>
      </c>
      <c r="D23" s="205"/>
      <c r="E23" s="205"/>
      <c r="F23" s="81">
        <v>140</v>
      </c>
      <c r="G23" s="93">
        <f>G24+G25+G26+G27+G28+G29</f>
        <v>0</v>
      </c>
      <c r="H23" s="96">
        <f>H24+H25+H26+H27+H28+H29</f>
        <v>0</v>
      </c>
    </row>
    <row r="24" spans="1:9" ht="17.25" customHeight="1" x14ac:dyDescent="0.2">
      <c r="A24" s="219"/>
      <c r="B24" s="204"/>
      <c r="C24" s="4" t="s">
        <v>76</v>
      </c>
      <c r="D24" s="205" t="s">
        <v>104</v>
      </c>
      <c r="E24" s="205"/>
      <c r="F24" s="81">
        <v>150</v>
      </c>
      <c r="G24" s="97"/>
      <c r="H24" s="93"/>
      <c r="I24" s="27"/>
    </row>
    <row r="25" spans="1:9" ht="18.75" customHeight="1" x14ac:dyDescent="0.2">
      <c r="A25" s="219"/>
      <c r="B25" s="204"/>
      <c r="C25" s="4" t="s">
        <v>77</v>
      </c>
      <c r="D25" s="205" t="s">
        <v>78</v>
      </c>
      <c r="E25" s="205"/>
      <c r="F25" s="81">
        <v>160</v>
      </c>
      <c r="G25" s="93"/>
      <c r="H25" s="98"/>
    </row>
    <row r="26" spans="1:9" ht="16.5" customHeight="1" x14ac:dyDescent="0.2">
      <c r="A26" s="219"/>
      <c r="B26" s="204"/>
      <c r="C26" s="4" t="s">
        <v>80</v>
      </c>
      <c r="D26" s="205" t="s">
        <v>84</v>
      </c>
      <c r="E26" s="205"/>
      <c r="F26" s="81">
        <v>170</v>
      </c>
      <c r="G26" s="99"/>
      <c r="H26" s="93"/>
    </row>
    <row r="27" spans="1:9" ht="18" customHeight="1" x14ac:dyDescent="0.2">
      <c r="A27" s="219"/>
      <c r="B27" s="204"/>
      <c r="C27" s="4" t="s">
        <v>81</v>
      </c>
      <c r="D27" s="205" t="s">
        <v>79</v>
      </c>
      <c r="E27" s="205"/>
      <c r="F27" s="81">
        <v>180</v>
      </c>
      <c r="G27" s="94"/>
      <c r="H27" s="94"/>
    </row>
    <row r="28" spans="1:9" ht="18.75" customHeight="1" x14ac:dyDescent="0.2">
      <c r="A28" s="219"/>
      <c r="B28" s="204"/>
      <c r="C28" s="4" t="s">
        <v>82</v>
      </c>
      <c r="D28" s="205" t="s">
        <v>85</v>
      </c>
      <c r="E28" s="205"/>
      <c r="F28" s="81">
        <v>190</v>
      </c>
      <c r="G28" s="94"/>
      <c r="H28" s="94"/>
    </row>
    <row r="29" spans="1:9" ht="18.75" customHeight="1" x14ac:dyDescent="0.2">
      <c r="A29" s="219"/>
      <c r="B29" s="204"/>
      <c r="C29" s="4" t="s">
        <v>83</v>
      </c>
      <c r="D29" s="205" t="s">
        <v>86</v>
      </c>
      <c r="E29" s="205"/>
      <c r="F29" s="81">
        <v>200</v>
      </c>
      <c r="G29" s="94"/>
      <c r="H29" s="94"/>
    </row>
    <row r="30" spans="1:9" ht="18.75" customHeight="1" x14ac:dyDescent="0.2">
      <c r="A30" s="219"/>
      <c r="B30" s="4" t="s">
        <v>3</v>
      </c>
      <c r="C30" s="205" t="s">
        <v>136</v>
      </c>
      <c r="D30" s="205"/>
      <c r="E30" s="205"/>
      <c r="F30" s="81">
        <v>210</v>
      </c>
      <c r="G30" s="94">
        <f>G31+G32+G33+G34+G35+G36</f>
        <v>0</v>
      </c>
      <c r="H30" s="94">
        <f>H31+H32+H33+H34+H35+H36</f>
        <v>0</v>
      </c>
    </row>
    <row r="31" spans="1:9" ht="17.25" customHeight="1" x14ac:dyDescent="0.2">
      <c r="A31" s="219"/>
      <c r="B31" s="204"/>
      <c r="C31" s="4" t="s">
        <v>87</v>
      </c>
      <c r="D31" s="205" t="s">
        <v>104</v>
      </c>
      <c r="E31" s="205"/>
      <c r="F31" s="81">
        <v>220</v>
      </c>
      <c r="G31" s="94"/>
      <c r="H31" s="94"/>
    </row>
    <row r="32" spans="1:9" ht="18.75" customHeight="1" x14ac:dyDescent="0.2">
      <c r="A32" s="219"/>
      <c r="B32" s="204"/>
      <c r="C32" s="4" t="s">
        <v>88</v>
      </c>
      <c r="D32" s="205" t="s">
        <v>78</v>
      </c>
      <c r="E32" s="205"/>
      <c r="F32" s="81">
        <v>230</v>
      </c>
      <c r="G32" s="94"/>
      <c r="H32" s="94"/>
    </row>
    <row r="33" spans="1:8" ht="20.25" customHeight="1" x14ac:dyDescent="0.2">
      <c r="A33" s="219"/>
      <c r="B33" s="204"/>
      <c r="C33" s="4" t="s">
        <v>89</v>
      </c>
      <c r="D33" s="205" t="s">
        <v>84</v>
      </c>
      <c r="E33" s="205"/>
      <c r="F33" s="81">
        <v>240</v>
      </c>
      <c r="G33" s="94"/>
      <c r="H33" s="94"/>
    </row>
    <row r="34" spans="1:8" ht="18.75" customHeight="1" x14ac:dyDescent="0.2">
      <c r="A34" s="219"/>
      <c r="B34" s="204"/>
      <c r="C34" s="4" t="s">
        <v>90</v>
      </c>
      <c r="D34" s="205" t="s">
        <v>79</v>
      </c>
      <c r="E34" s="205"/>
      <c r="F34" s="81">
        <v>250</v>
      </c>
      <c r="G34" s="94"/>
      <c r="H34" s="94"/>
    </row>
    <row r="35" spans="1:8" ht="18" customHeight="1" x14ac:dyDescent="0.2">
      <c r="A35" s="219"/>
      <c r="B35" s="204"/>
      <c r="C35" s="4" t="s">
        <v>91</v>
      </c>
      <c r="D35" s="205" t="s">
        <v>85</v>
      </c>
      <c r="E35" s="205"/>
      <c r="F35" s="81">
        <v>260</v>
      </c>
      <c r="G35" s="94"/>
      <c r="H35" s="94"/>
    </row>
    <row r="36" spans="1:8" ht="16.5" customHeight="1" x14ac:dyDescent="0.2">
      <c r="A36" s="219"/>
      <c r="B36" s="204"/>
      <c r="C36" s="4" t="s">
        <v>92</v>
      </c>
      <c r="D36" s="205" t="s">
        <v>86</v>
      </c>
      <c r="E36" s="205"/>
      <c r="F36" s="81">
        <v>270</v>
      </c>
      <c r="G36" s="94"/>
      <c r="H36" s="94"/>
    </row>
    <row r="37" spans="1:8" ht="18.75" customHeight="1" x14ac:dyDescent="0.2">
      <c r="A37" s="102" t="s">
        <v>58</v>
      </c>
      <c r="B37" s="203" t="s">
        <v>108</v>
      </c>
      <c r="C37" s="203"/>
      <c r="D37" s="203"/>
      <c r="E37" s="203"/>
      <c r="F37" s="105">
        <v>280</v>
      </c>
      <c r="G37" s="106">
        <f>G38+G45</f>
        <v>0</v>
      </c>
      <c r="H37" s="106">
        <f>H38+H45</f>
        <v>0</v>
      </c>
    </row>
    <row r="38" spans="1:8" ht="24" customHeight="1" x14ac:dyDescent="0.2">
      <c r="A38" s="219"/>
      <c r="B38" s="4" t="s">
        <v>2</v>
      </c>
      <c r="C38" s="207" t="s">
        <v>137</v>
      </c>
      <c r="D38" s="208"/>
      <c r="E38" s="209"/>
      <c r="F38" s="81">
        <v>290</v>
      </c>
      <c r="G38" s="94">
        <f>G40+G43+G44</f>
        <v>0</v>
      </c>
      <c r="H38" s="94">
        <f>H40+H43+H44</f>
        <v>0</v>
      </c>
    </row>
    <row r="39" spans="1:8" ht="24" customHeight="1" x14ac:dyDescent="0.2">
      <c r="A39" s="219"/>
      <c r="B39" s="120"/>
      <c r="C39" s="207" t="s">
        <v>200</v>
      </c>
      <c r="D39" s="208"/>
      <c r="E39" s="209"/>
      <c r="F39" s="81">
        <v>300</v>
      </c>
      <c r="G39" s="94"/>
      <c r="H39" s="94"/>
    </row>
    <row r="40" spans="1:8" ht="20.25" customHeight="1" x14ac:dyDescent="0.2">
      <c r="A40" s="219"/>
      <c r="B40" s="204"/>
      <c r="C40" s="4" t="s">
        <v>76</v>
      </c>
      <c r="D40" s="207" t="s">
        <v>102</v>
      </c>
      <c r="E40" s="209"/>
      <c r="F40" s="81">
        <v>310</v>
      </c>
      <c r="G40" s="94">
        <f>G41+G42</f>
        <v>0</v>
      </c>
      <c r="H40" s="94">
        <f>H41+H42</f>
        <v>0</v>
      </c>
    </row>
    <row r="41" spans="1:8" ht="20.25" customHeight="1" x14ac:dyDescent="0.2">
      <c r="A41" s="219"/>
      <c r="B41" s="204"/>
      <c r="C41" s="204"/>
      <c r="D41" s="26" t="s">
        <v>93</v>
      </c>
      <c r="E41" s="28" t="s">
        <v>94</v>
      </c>
      <c r="F41" s="85">
        <v>320</v>
      </c>
      <c r="G41" s="94"/>
      <c r="H41" s="94"/>
    </row>
    <row r="42" spans="1:8" ht="20.25" customHeight="1" x14ac:dyDescent="0.2">
      <c r="A42" s="219"/>
      <c r="B42" s="204"/>
      <c r="C42" s="204"/>
      <c r="D42" s="19" t="s">
        <v>95</v>
      </c>
      <c r="E42" s="18" t="s">
        <v>96</v>
      </c>
      <c r="F42" s="81">
        <v>330</v>
      </c>
      <c r="G42" s="94"/>
      <c r="H42" s="94"/>
    </row>
    <row r="43" spans="1:8" ht="20.25" customHeight="1" x14ac:dyDescent="0.2">
      <c r="A43" s="219"/>
      <c r="B43" s="204"/>
      <c r="C43" s="18" t="s">
        <v>77</v>
      </c>
      <c r="D43" s="205" t="s">
        <v>97</v>
      </c>
      <c r="E43" s="205"/>
      <c r="F43" s="81">
        <v>340</v>
      </c>
      <c r="G43" s="94"/>
      <c r="H43" s="94"/>
    </row>
    <row r="44" spans="1:8" ht="20.25" customHeight="1" x14ac:dyDescent="0.2">
      <c r="A44" s="219"/>
      <c r="B44" s="204"/>
      <c r="C44" s="18" t="s">
        <v>80</v>
      </c>
      <c r="D44" s="205" t="s">
        <v>98</v>
      </c>
      <c r="E44" s="205"/>
      <c r="F44" s="81">
        <v>350</v>
      </c>
      <c r="G44" s="94"/>
      <c r="H44" s="94"/>
    </row>
    <row r="45" spans="1:8" ht="24" customHeight="1" x14ac:dyDescent="0.2">
      <c r="A45" s="219"/>
      <c r="B45" s="4" t="s">
        <v>3</v>
      </c>
      <c r="C45" s="207" t="s">
        <v>134</v>
      </c>
      <c r="D45" s="208"/>
      <c r="E45" s="209"/>
      <c r="F45" s="81">
        <v>360</v>
      </c>
      <c r="G45" s="94">
        <f>G47+G50+G51</f>
        <v>0</v>
      </c>
      <c r="H45" s="94">
        <f>H47+H50+H51</f>
        <v>0</v>
      </c>
    </row>
    <row r="46" spans="1:8" ht="24" customHeight="1" x14ac:dyDescent="0.2">
      <c r="A46" s="219"/>
      <c r="B46" s="120"/>
      <c r="C46" s="207" t="s">
        <v>200</v>
      </c>
      <c r="D46" s="208"/>
      <c r="E46" s="209"/>
      <c r="F46" s="81">
        <v>370</v>
      </c>
      <c r="G46" s="94"/>
      <c r="H46" s="94"/>
    </row>
    <row r="47" spans="1:8" ht="20.25" customHeight="1" x14ac:dyDescent="0.2">
      <c r="A47" s="219"/>
      <c r="B47" s="204"/>
      <c r="C47" s="18" t="s">
        <v>87</v>
      </c>
      <c r="D47" s="205" t="s">
        <v>102</v>
      </c>
      <c r="E47" s="205"/>
      <c r="F47" s="81">
        <v>380</v>
      </c>
      <c r="G47" s="94">
        <f>G48+G49</f>
        <v>0</v>
      </c>
      <c r="H47" s="94">
        <f>H48+H49</f>
        <v>0</v>
      </c>
    </row>
    <row r="48" spans="1:8" ht="20.25" customHeight="1" x14ac:dyDescent="0.2">
      <c r="A48" s="219"/>
      <c r="B48" s="204"/>
      <c r="C48" s="204"/>
      <c r="D48" s="26" t="s">
        <v>99</v>
      </c>
      <c r="E48" s="28" t="s">
        <v>94</v>
      </c>
      <c r="F48" s="85">
        <v>390</v>
      </c>
      <c r="G48" s="94"/>
      <c r="H48" s="94"/>
    </row>
    <row r="49" spans="1:15" ht="20.25" customHeight="1" x14ac:dyDescent="0.2">
      <c r="A49" s="219"/>
      <c r="B49" s="204"/>
      <c r="C49" s="204"/>
      <c r="D49" s="19" t="s">
        <v>100</v>
      </c>
      <c r="E49" s="18" t="s">
        <v>96</v>
      </c>
      <c r="F49" s="81">
        <v>400</v>
      </c>
      <c r="G49" s="94"/>
      <c r="H49" s="94"/>
    </row>
    <row r="50" spans="1:15" ht="20.25" customHeight="1" x14ac:dyDescent="0.2">
      <c r="A50" s="219"/>
      <c r="B50" s="204"/>
      <c r="C50" s="18" t="s">
        <v>88</v>
      </c>
      <c r="D50" s="205" t="s">
        <v>97</v>
      </c>
      <c r="E50" s="205"/>
      <c r="F50" s="81">
        <v>410</v>
      </c>
      <c r="G50" s="94"/>
      <c r="H50" s="94"/>
    </row>
    <row r="51" spans="1:15" ht="20.25" customHeight="1" x14ac:dyDescent="0.2">
      <c r="A51" s="220"/>
      <c r="B51" s="183"/>
      <c r="C51" s="29" t="s">
        <v>89</v>
      </c>
      <c r="D51" s="211" t="s">
        <v>98</v>
      </c>
      <c r="E51" s="211"/>
      <c r="F51" s="86">
        <v>420</v>
      </c>
      <c r="G51" s="94"/>
      <c r="H51" s="95"/>
    </row>
    <row r="52" spans="1:15" ht="28.5" customHeight="1" x14ac:dyDescent="0.2">
      <c r="A52" s="113" t="s">
        <v>59</v>
      </c>
      <c r="B52" s="212" t="s">
        <v>101</v>
      </c>
      <c r="C52" s="213"/>
      <c r="D52" s="213"/>
      <c r="E52" s="214"/>
      <c r="F52" s="110">
        <v>430</v>
      </c>
      <c r="G52" s="111">
        <f>G11+G19-G37</f>
        <v>0</v>
      </c>
      <c r="H52" s="111">
        <f>H11+H19-H37</f>
        <v>0</v>
      </c>
    </row>
    <row r="53" spans="1:15" ht="8.25" hidden="1" customHeight="1" x14ac:dyDescent="0.2">
      <c r="A53" s="21"/>
      <c r="B53" s="218"/>
      <c r="C53" s="218"/>
      <c r="D53" s="218"/>
      <c r="E53" s="218"/>
      <c r="F53" s="87"/>
      <c r="G53" s="94">
        <f>G15+G23-G38</f>
        <v>0</v>
      </c>
      <c r="H53" s="100"/>
    </row>
    <row r="54" spans="1:15" ht="21.75" hidden="1" customHeight="1" x14ac:dyDescent="0.2">
      <c r="A54" s="24"/>
      <c r="B54" s="24"/>
      <c r="C54" s="24"/>
      <c r="D54" s="24"/>
      <c r="E54" s="24"/>
      <c r="F54" s="60"/>
      <c r="G54" s="95">
        <f>G17+G24-G40</f>
        <v>0</v>
      </c>
      <c r="H54" s="101"/>
    </row>
    <row r="55" spans="1:15" ht="21.75" customHeight="1" x14ac:dyDescent="0.2">
      <c r="A55" s="313"/>
      <c r="B55" s="294"/>
      <c r="C55" s="295" t="s">
        <v>196</v>
      </c>
      <c r="D55" s="296"/>
      <c r="E55" s="297"/>
      <c r="F55" s="85">
        <v>440</v>
      </c>
      <c r="G55" s="94"/>
      <c r="H55" s="94"/>
      <c r="J55" s="27"/>
      <c r="K55" s="27"/>
      <c r="L55" s="27"/>
      <c r="M55" s="27"/>
      <c r="N55" s="27"/>
      <c r="O55" s="27"/>
    </row>
    <row r="56" spans="1:15" ht="21.75" customHeight="1" x14ac:dyDescent="0.2">
      <c r="A56" s="314"/>
      <c r="B56" s="297"/>
      <c r="C56" s="295" t="s">
        <v>197</v>
      </c>
      <c r="D56" s="296"/>
      <c r="E56" s="297"/>
      <c r="F56" s="81">
        <v>450</v>
      </c>
      <c r="G56" s="94"/>
      <c r="H56" s="94"/>
      <c r="J56" s="27"/>
      <c r="K56" s="27"/>
      <c r="L56" s="27"/>
      <c r="M56" s="27"/>
      <c r="N56" s="27"/>
      <c r="O56" s="27"/>
    </row>
    <row r="57" spans="1:15" ht="21.75" customHeight="1" x14ac:dyDescent="0.2">
      <c r="A57" s="313"/>
      <c r="B57" s="294"/>
      <c r="C57" s="295" t="s">
        <v>198</v>
      </c>
      <c r="D57" s="296"/>
      <c r="E57" s="297"/>
      <c r="F57" s="81">
        <v>460</v>
      </c>
      <c r="G57" s="94"/>
      <c r="H57" s="94"/>
      <c r="J57" s="27"/>
      <c r="K57" s="27"/>
      <c r="L57" s="27"/>
      <c r="M57" s="27"/>
      <c r="N57" s="27"/>
      <c r="O57" s="27"/>
    </row>
    <row r="58" spans="1:15" ht="24" customHeight="1" x14ac:dyDescent="0.2">
      <c r="A58" s="303"/>
      <c r="B58" s="307" t="s">
        <v>2</v>
      </c>
      <c r="C58" s="308" t="s">
        <v>133</v>
      </c>
      <c r="D58" s="309"/>
      <c r="E58" s="310"/>
      <c r="F58" s="311">
        <v>470</v>
      </c>
      <c r="G58" s="312">
        <f>G15+G23-G38</f>
        <v>0</v>
      </c>
      <c r="H58" s="312">
        <f>H15+H23-H38</f>
        <v>0</v>
      </c>
      <c r="J58" s="27"/>
      <c r="K58" s="27"/>
      <c r="L58" s="27"/>
      <c r="M58" s="27"/>
      <c r="N58" s="27"/>
      <c r="O58" s="27"/>
    </row>
    <row r="59" spans="1:15" ht="24" customHeight="1" x14ac:dyDescent="0.2">
      <c r="A59" s="303"/>
      <c r="B59" s="292"/>
      <c r="C59" s="315" t="s">
        <v>200</v>
      </c>
      <c r="D59" s="315"/>
      <c r="E59" s="189"/>
      <c r="F59" s="311">
        <v>480</v>
      </c>
      <c r="G59" s="312"/>
      <c r="H59" s="312"/>
      <c r="J59" s="27"/>
      <c r="K59" s="27"/>
      <c r="L59" s="27"/>
      <c r="M59" s="27"/>
      <c r="N59" s="27"/>
      <c r="O59" s="27"/>
    </row>
    <row r="60" spans="1:15" ht="24" customHeight="1" x14ac:dyDescent="0.2">
      <c r="A60" s="303"/>
      <c r="B60" s="120" t="s">
        <v>3</v>
      </c>
      <c r="C60" s="221" t="s">
        <v>134</v>
      </c>
      <c r="D60" s="222"/>
      <c r="E60" s="223"/>
      <c r="F60" s="81">
        <v>490</v>
      </c>
      <c r="G60" s="94">
        <f>G16+G29-G44</f>
        <v>0</v>
      </c>
      <c r="H60" s="94">
        <f>H16+H29-H44</f>
        <v>0</v>
      </c>
      <c r="J60" s="27"/>
      <c r="K60" s="27"/>
      <c r="L60" s="27"/>
      <c r="M60" s="27"/>
      <c r="N60" s="27"/>
      <c r="O60" s="27"/>
    </row>
    <row r="61" spans="1:15" ht="24" customHeight="1" x14ac:dyDescent="0.2">
      <c r="A61" s="216"/>
      <c r="B61" s="4"/>
      <c r="C61" s="221" t="s">
        <v>200</v>
      </c>
      <c r="D61" s="222"/>
      <c r="E61" s="223"/>
      <c r="F61" s="81">
        <v>500</v>
      </c>
      <c r="G61" s="94">
        <f>G17+G30-G45</f>
        <v>0</v>
      </c>
      <c r="H61" s="94">
        <f>H17+H30-H45</f>
        <v>0</v>
      </c>
      <c r="J61" s="27"/>
      <c r="K61" s="27"/>
      <c r="L61" s="27"/>
      <c r="M61" s="27"/>
      <c r="N61" s="27"/>
      <c r="O61" s="27"/>
    </row>
    <row r="62" spans="1:15" ht="30" customHeight="1" x14ac:dyDescent="0.2">
      <c r="A62" s="31" t="s">
        <v>126</v>
      </c>
      <c r="B62" s="1"/>
      <c r="C62" s="23"/>
      <c r="D62" s="11"/>
      <c r="E62" s="11"/>
      <c r="F62" s="11"/>
      <c r="G62" s="22"/>
      <c r="H62" s="22"/>
      <c r="I62" s="27"/>
    </row>
    <row r="63" spans="1:15" ht="12" customHeight="1" x14ac:dyDescent="0.2">
      <c r="E63" s="30" t="s">
        <v>109</v>
      </c>
      <c r="F63" s="30"/>
      <c r="G63" s="30"/>
      <c r="H63" s="32" t="s">
        <v>25</v>
      </c>
      <c r="I63" s="30"/>
      <c r="J63" s="30"/>
      <c r="K63" s="30"/>
      <c r="L63" s="30"/>
    </row>
    <row r="64" spans="1:15" ht="8.25" customHeight="1" x14ac:dyDescent="0.2">
      <c r="A64" s="210"/>
      <c r="B64" s="210"/>
      <c r="C64" s="210"/>
      <c r="D64" s="210"/>
      <c r="E64" s="210"/>
      <c r="F64" s="210"/>
      <c r="G64" s="210"/>
      <c r="H64" s="210"/>
    </row>
    <row r="65" spans="1:8" ht="15" hidden="1" customHeight="1" x14ac:dyDescent="0.2">
      <c r="A65" s="192"/>
      <c r="B65" s="192"/>
      <c r="C65" s="192"/>
      <c r="D65" s="192"/>
      <c r="E65" s="192"/>
      <c r="F65" s="192"/>
      <c r="G65" s="192"/>
      <c r="H65" s="192"/>
    </row>
    <row r="66" spans="1:8" ht="13.5" hidden="1" customHeight="1" x14ac:dyDescent="0.2">
      <c r="A66" s="191"/>
      <c r="B66" s="191"/>
      <c r="C66" s="191"/>
      <c r="D66" s="191"/>
      <c r="E66" s="191"/>
      <c r="F66" s="191"/>
      <c r="G66" s="191"/>
      <c r="H66" s="191"/>
    </row>
    <row r="67" spans="1:8" ht="12" customHeight="1" x14ac:dyDescent="0.2">
      <c r="A67" s="2" t="s">
        <v>124</v>
      </c>
    </row>
    <row r="68" spans="1:8" ht="13.5" customHeight="1" x14ac:dyDescent="0.2"/>
  </sheetData>
  <mergeCells count="65">
    <mergeCell ref="C60:E60"/>
    <mergeCell ref="C59:E59"/>
    <mergeCell ref="A2:H2"/>
    <mergeCell ref="A5:H5"/>
    <mergeCell ref="D36:E36"/>
    <mergeCell ref="B37:E37"/>
    <mergeCell ref="D25:E25"/>
    <mergeCell ref="C15:E15"/>
    <mergeCell ref="B31:B36"/>
    <mergeCell ref="C17:E17"/>
    <mergeCell ref="D27:E27"/>
    <mergeCell ref="A7:H7"/>
    <mergeCell ref="A9:H9"/>
    <mergeCell ref="A3:E3"/>
    <mergeCell ref="A4:E4"/>
    <mergeCell ref="B24:B29"/>
    <mergeCell ref="D33:E33"/>
    <mergeCell ref="C12:E12"/>
    <mergeCell ref="G3:H3"/>
    <mergeCell ref="G4:H4"/>
    <mergeCell ref="A8:H8"/>
    <mergeCell ref="D24:E24"/>
    <mergeCell ref="D29:E29"/>
    <mergeCell ref="C13:E13"/>
    <mergeCell ref="C16:E16"/>
    <mergeCell ref="C18:E18"/>
    <mergeCell ref="C20:E20"/>
    <mergeCell ref="C21:E21"/>
    <mergeCell ref="A66:H66"/>
    <mergeCell ref="A64:H64"/>
    <mergeCell ref="D50:E50"/>
    <mergeCell ref="D51:E51"/>
    <mergeCell ref="B52:E52"/>
    <mergeCell ref="A65:H65"/>
    <mergeCell ref="B53:E53"/>
    <mergeCell ref="A38:A51"/>
    <mergeCell ref="A58:A61"/>
    <mergeCell ref="C58:E58"/>
    <mergeCell ref="C61:E61"/>
    <mergeCell ref="B47:B51"/>
    <mergeCell ref="D40:E40"/>
    <mergeCell ref="D43:E43"/>
    <mergeCell ref="B40:B44"/>
    <mergeCell ref="C39:E39"/>
    <mergeCell ref="A6:E6"/>
    <mergeCell ref="C45:E45"/>
    <mergeCell ref="D47:E47"/>
    <mergeCell ref="D44:E44"/>
    <mergeCell ref="D34:E34"/>
    <mergeCell ref="D31:E31"/>
    <mergeCell ref="C23:E23"/>
    <mergeCell ref="A15:A17"/>
    <mergeCell ref="B10:E10"/>
    <mergeCell ref="B11:E11"/>
    <mergeCell ref="C38:E38"/>
    <mergeCell ref="A23:A36"/>
    <mergeCell ref="D26:E26"/>
    <mergeCell ref="D28:E28"/>
    <mergeCell ref="C30:E30"/>
    <mergeCell ref="C46:E46"/>
    <mergeCell ref="B19:E19"/>
    <mergeCell ref="C48:C49"/>
    <mergeCell ref="D32:E32"/>
    <mergeCell ref="C41:C42"/>
    <mergeCell ref="D35:E35"/>
  </mergeCells>
  <phoneticPr fontId="2" type="noConversion"/>
  <pageMargins left="0.75" right="0.75" top="1" bottom="0.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26"/>
  <sheetViews>
    <sheetView workbookViewId="0">
      <selection activeCell="Q12" sqref="Q12"/>
    </sheetView>
  </sheetViews>
  <sheetFormatPr defaultRowHeight="12.75" x14ac:dyDescent="0.2"/>
  <cols>
    <col min="1" max="1" width="5.7109375" style="34" customWidth="1"/>
    <col min="2" max="2" width="60.7109375" style="34" customWidth="1"/>
    <col min="3" max="13" width="12.7109375" style="34" customWidth="1"/>
    <col min="14" max="14" width="13.140625" style="34" customWidth="1"/>
    <col min="15" max="15" width="12.7109375" style="34" customWidth="1"/>
    <col min="16" max="16384" width="9.140625" style="34"/>
  </cols>
  <sheetData>
    <row r="2" spans="1:16" x14ac:dyDescent="0.2">
      <c r="A2" s="237" t="s">
        <v>33</v>
      </c>
      <c r="B2" s="238"/>
      <c r="C2" s="238"/>
      <c r="D2" s="238"/>
      <c r="E2" s="238"/>
      <c r="F2" s="238"/>
      <c r="G2" s="238"/>
      <c r="H2" s="238"/>
      <c r="I2" s="238"/>
      <c r="J2" s="238"/>
      <c r="K2" s="238"/>
      <c r="L2" s="238"/>
      <c r="M2" s="239"/>
    </row>
    <row r="3" spans="1:16" x14ac:dyDescent="0.2">
      <c r="A3" s="237" t="s">
        <v>27</v>
      </c>
      <c r="B3" s="238"/>
      <c r="C3" s="238"/>
      <c r="D3" s="238"/>
      <c r="E3" s="238"/>
      <c r="F3" s="238"/>
      <c r="G3" s="238"/>
      <c r="H3" s="238"/>
      <c r="I3" s="238"/>
      <c r="J3" s="238"/>
      <c r="K3" s="238"/>
      <c r="L3" s="238"/>
      <c r="M3" s="239"/>
    </row>
    <row r="4" spans="1:16" ht="8.25" customHeight="1" x14ac:dyDescent="0.2">
      <c r="A4" s="240"/>
      <c r="B4" s="231"/>
      <c r="C4" s="231"/>
      <c r="D4" s="231"/>
      <c r="E4" s="231"/>
      <c r="F4" s="231"/>
      <c r="G4" s="231"/>
      <c r="H4" s="231"/>
      <c r="I4" s="231"/>
      <c r="J4" s="231"/>
      <c r="K4" s="231"/>
      <c r="L4" s="231"/>
      <c r="M4" s="231"/>
    </row>
    <row r="5" spans="1:16" ht="24.95" customHeight="1" x14ac:dyDescent="0.2">
      <c r="A5" s="228" t="s">
        <v>121</v>
      </c>
      <c r="B5" s="229"/>
      <c r="C5" s="229"/>
      <c r="D5" s="229"/>
      <c r="E5" s="229"/>
      <c r="F5" s="229"/>
      <c r="G5" s="229"/>
      <c r="H5" s="229"/>
      <c r="I5" s="229"/>
      <c r="J5" s="229"/>
      <c r="K5" s="229"/>
      <c r="L5" s="229"/>
      <c r="M5" s="229"/>
    </row>
    <row r="6" spans="1:16" hidden="1" x14ac:dyDescent="0.2">
      <c r="A6" s="230"/>
      <c r="B6" s="231"/>
      <c r="C6" s="231"/>
      <c r="D6" s="231"/>
      <c r="E6" s="231"/>
      <c r="F6" s="231"/>
      <c r="G6" s="231"/>
      <c r="H6" s="231"/>
      <c r="I6" s="231"/>
      <c r="J6" s="231"/>
      <c r="K6" s="231"/>
      <c r="L6" s="231"/>
      <c r="M6" s="231"/>
    </row>
    <row r="7" spans="1:16" x14ac:dyDescent="0.2">
      <c r="A7" s="232"/>
      <c r="B7" s="233"/>
      <c r="C7" s="233"/>
      <c r="D7" s="233"/>
      <c r="E7" s="233"/>
      <c r="F7" s="233"/>
      <c r="G7" s="233"/>
      <c r="H7" s="233"/>
      <c r="I7" s="233"/>
      <c r="J7" s="233"/>
      <c r="K7" s="233"/>
      <c r="L7" s="233"/>
      <c r="M7" s="233"/>
    </row>
    <row r="8" spans="1:16" ht="24" customHeight="1" x14ac:dyDescent="0.2">
      <c r="A8" s="236"/>
      <c r="B8" s="234" t="s">
        <v>110</v>
      </c>
      <c r="C8" s="241" t="s">
        <v>111</v>
      </c>
      <c r="D8" s="234" t="s">
        <v>112</v>
      </c>
      <c r="E8" s="234"/>
      <c r="F8" s="234"/>
      <c r="G8" s="234" t="s">
        <v>113</v>
      </c>
      <c r="H8" s="234"/>
      <c r="I8" s="234"/>
      <c r="J8" s="234"/>
      <c r="K8" s="241" t="s">
        <v>114</v>
      </c>
      <c r="L8" s="241" t="s">
        <v>115</v>
      </c>
      <c r="M8" s="316" t="s">
        <v>116</v>
      </c>
      <c r="N8" s="322"/>
      <c r="O8" s="323"/>
      <c r="P8" s="53"/>
    </row>
    <row r="9" spans="1:16" ht="35.1" customHeight="1" x14ac:dyDescent="0.2">
      <c r="A9" s="236"/>
      <c r="B9" s="234"/>
      <c r="C9" s="245"/>
      <c r="D9" s="234" t="s">
        <v>117</v>
      </c>
      <c r="E9" s="241" t="s">
        <v>118</v>
      </c>
      <c r="F9" s="241" t="s">
        <v>119</v>
      </c>
      <c r="G9" s="241" t="s">
        <v>131</v>
      </c>
      <c r="H9" s="243" t="s">
        <v>130</v>
      </c>
      <c r="I9" s="243" t="s">
        <v>128</v>
      </c>
      <c r="J9" s="243" t="s">
        <v>129</v>
      </c>
      <c r="K9" s="245"/>
      <c r="L9" s="245"/>
      <c r="M9" s="241" t="s">
        <v>116</v>
      </c>
      <c r="N9" s="241" t="s">
        <v>203</v>
      </c>
      <c r="O9" s="241" t="s">
        <v>204</v>
      </c>
      <c r="P9" s="54"/>
    </row>
    <row r="10" spans="1:16" ht="35.1" customHeight="1" x14ac:dyDescent="0.2">
      <c r="A10" s="236"/>
      <c r="B10" s="234"/>
      <c r="C10" s="242"/>
      <c r="D10" s="234"/>
      <c r="E10" s="242"/>
      <c r="F10" s="242"/>
      <c r="G10" s="242"/>
      <c r="H10" s="244"/>
      <c r="I10" s="244"/>
      <c r="J10" s="244"/>
      <c r="K10" s="242"/>
      <c r="L10" s="242"/>
      <c r="M10" s="242"/>
      <c r="N10" s="242"/>
      <c r="O10" s="242"/>
      <c r="P10" s="54"/>
    </row>
    <row r="11" spans="1:16" ht="20.100000000000001" customHeight="1" x14ac:dyDescent="0.2">
      <c r="A11" s="35">
        <v>1</v>
      </c>
      <c r="B11" s="35">
        <v>2</v>
      </c>
      <c r="C11" s="321">
        <v>3</v>
      </c>
      <c r="D11" s="125">
        <v>4</v>
      </c>
      <c r="E11" s="125">
        <v>5</v>
      </c>
      <c r="F11" s="125">
        <v>6</v>
      </c>
      <c r="G11" s="125">
        <v>7</v>
      </c>
      <c r="H11" s="125">
        <v>8</v>
      </c>
      <c r="I11" s="125">
        <v>9</v>
      </c>
      <c r="J11" s="125">
        <v>10</v>
      </c>
      <c r="K11" s="125">
        <v>11</v>
      </c>
      <c r="L11" s="125">
        <v>12</v>
      </c>
      <c r="M11" s="317">
        <v>13</v>
      </c>
      <c r="N11" s="125">
        <v>14</v>
      </c>
      <c r="O11" s="125">
        <v>15</v>
      </c>
    </row>
    <row r="12" spans="1:16" ht="20.100000000000001" customHeight="1" x14ac:dyDescent="0.2">
      <c r="A12" s="36">
        <v>1</v>
      </c>
      <c r="B12" s="37"/>
      <c r="C12" s="114">
        <f>SUM(D12+E12)</f>
        <v>0</v>
      </c>
      <c r="D12" s="37"/>
      <c r="E12" s="37"/>
      <c r="F12" s="37"/>
      <c r="G12" s="37"/>
      <c r="H12" s="37"/>
      <c r="I12" s="37"/>
      <c r="J12" s="37"/>
      <c r="K12" s="37"/>
      <c r="L12" s="37"/>
      <c r="M12" s="318"/>
      <c r="N12" s="126"/>
      <c r="O12" s="126"/>
    </row>
    <row r="13" spans="1:16" ht="20.100000000000001" customHeight="1" x14ac:dyDescent="0.2">
      <c r="A13" s="36">
        <v>2</v>
      </c>
      <c r="B13" s="37"/>
      <c r="C13" s="114">
        <f t="shared" ref="C13:C21" si="0">SUM(D13+E13)</f>
        <v>0</v>
      </c>
      <c r="D13" s="37"/>
      <c r="E13" s="37"/>
      <c r="F13" s="37"/>
      <c r="G13" s="37"/>
      <c r="H13" s="37"/>
      <c r="I13" s="37"/>
      <c r="J13" s="37"/>
      <c r="K13" s="37"/>
      <c r="L13" s="37"/>
      <c r="M13" s="318"/>
      <c r="N13" s="126"/>
      <c r="O13" s="126"/>
    </row>
    <row r="14" spans="1:16" ht="20.100000000000001" customHeight="1" x14ac:dyDescent="0.2">
      <c r="A14" s="36">
        <v>3</v>
      </c>
      <c r="B14" s="37"/>
      <c r="C14" s="114">
        <f t="shared" si="0"/>
        <v>0</v>
      </c>
      <c r="D14" s="37"/>
      <c r="E14" s="37"/>
      <c r="F14" s="37"/>
      <c r="G14" s="37"/>
      <c r="H14" s="37"/>
      <c r="I14" s="37"/>
      <c r="J14" s="37"/>
      <c r="K14" s="37"/>
      <c r="L14" s="37"/>
      <c r="M14" s="318"/>
      <c r="N14" s="126"/>
      <c r="O14" s="126"/>
    </row>
    <row r="15" spans="1:16" ht="20.100000000000001" customHeight="1" x14ac:dyDescent="0.2">
      <c r="A15" s="36">
        <v>4</v>
      </c>
      <c r="B15" s="37"/>
      <c r="C15" s="114">
        <f t="shared" si="0"/>
        <v>0</v>
      </c>
      <c r="D15" s="37"/>
      <c r="E15" s="37"/>
      <c r="F15" s="37"/>
      <c r="G15" s="37"/>
      <c r="H15" s="37"/>
      <c r="I15" s="37"/>
      <c r="J15" s="37"/>
      <c r="K15" s="37"/>
      <c r="L15" s="37"/>
      <c r="M15" s="318"/>
      <c r="N15" s="126"/>
      <c r="O15" s="126"/>
    </row>
    <row r="16" spans="1:16" ht="20.100000000000001" customHeight="1" x14ac:dyDescent="0.2">
      <c r="A16" s="36">
        <v>5</v>
      </c>
      <c r="B16" s="37"/>
      <c r="C16" s="114">
        <f t="shared" si="0"/>
        <v>0</v>
      </c>
      <c r="D16" s="37"/>
      <c r="E16" s="37"/>
      <c r="F16" s="37"/>
      <c r="G16" s="37"/>
      <c r="H16" s="37"/>
      <c r="I16" s="37"/>
      <c r="J16" s="37"/>
      <c r="K16" s="37"/>
      <c r="L16" s="37"/>
      <c r="M16" s="318"/>
      <c r="N16" s="126"/>
      <c r="O16" s="126"/>
    </row>
    <row r="17" spans="1:18" ht="20.100000000000001" customHeight="1" x14ac:dyDescent="0.2">
      <c r="A17" s="36">
        <v>6</v>
      </c>
      <c r="B17" s="37"/>
      <c r="C17" s="114">
        <f t="shared" si="0"/>
        <v>0</v>
      </c>
      <c r="D17" s="37"/>
      <c r="E17" s="37"/>
      <c r="F17" s="37"/>
      <c r="G17" s="37"/>
      <c r="H17" s="37"/>
      <c r="I17" s="37"/>
      <c r="J17" s="37"/>
      <c r="K17" s="37"/>
      <c r="L17" s="37"/>
      <c r="M17" s="318"/>
      <c r="N17" s="126"/>
      <c r="O17" s="126"/>
    </row>
    <row r="18" spans="1:18" ht="20.100000000000001" customHeight="1" x14ac:dyDescent="0.2">
      <c r="A18" s="36">
        <v>7</v>
      </c>
      <c r="B18" s="37"/>
      <c r="C18" s="114">
        <f t="shared" si="0"/>
        <v>0</v>
      </c>
      <c r="D18" s="37"/>
      <c r="E18" s="37"/>
      <c r="F18" s="37"/>
      <c r="G18" s="37"/>
      <c r="H18" s="37"/>
      <c r="I18" s="37"/>
      <c r="J18" s="37"/>
      <c r="K18" s="37"/>
      <c r="L18" s="37"/>
      <c r="M18" s="318"/>
      <c r="N18" s="126"/>
      <c r="O18" s="126"/>
      <c r="R18" s="320"/>
    </row>
    <row r="19" spans="1:18" ht="20.100000000000001" customHeight="1" x14ac:dyDescent="0.2">
      <c r="A19" s="36">
        <v>8</v>
      </c>
      <c r="B19" s="37"/>
      <c r="C19" s="114">
        <f t="shared" si="0"/>
        <v>0</v>
      </c>
      <c r="D19" s="37"/>
      <c r="E19" s="37"/>
      <c r="F19" s="37"/>
      <c r="G19" s="37"/>
      <c r="H19" s="37"/>
      <c r="I19" s="37"/>
      <c r="J19" s="37"/>
      <c r="K19" s="37"/>
      <c r="L19" s="37"/>
      <c r="M19" s="318"/>
      <c r="N19" s="126"/>
      <c r="O19" s="126"/>
    </row>
    <row r="20" spans="1:18" ht="20.100000000000001" customHeight="1" x14ac:dyDescent="0.2">
      <c r="A20" s="36">
        <v>9</v>
      </c>
      <c r="B20" s="37"/>
      <c r="C20" s="114">
        <f t="shared" si="0"/>
        <v>0</v>
      </c>
      <c r="D20" s="37"/>
      <c r="E20" s="37"/>
      <c r="F20" s="37"/>
      <c r="G20" s="37"/>
      <c r="H20" s="37"/>
      <c r="I20" s="37"/>
      <c r="J20" s="37"/>
      <c r="K20" s="37"/>
      <c r="L20" s="37"/>
      <c r="M20" s="318"/>
      <c r="N20" s="126"/>
      <c r="O20" s="126"/>
    </row>
    <row r="21" spans="1:18" ht="20.100000000000001" customHeight="1" x14ac:dyDescent="0.2">
      <c r="A21" s="36">
        <v>10</v>
      </c>
      <c r="B21" s="37"/>
      <c r="C21" s="114">
        <f t="shared" si="0"/>
        <v>0</v>
      </c>
      <c r="D21" s="37"/>
      <c r="E21" s="37"/>
      <c r="F21" s="37"/>
      <c r="G21" s="37"/>
      <c r="H21" s="37"/>
      <c r="I21" s="37"/>
      <c r="J21" s="37"/>
      <c r="K21" s="37"/>
      <c r="L21" s="37"/>
      <c r="M21" s="318"/>
      <c r="N21" s="126"/>
      <c r="O21" s="126"/>
    </row>
    <row r="22" spans="1:18" ht="20.100000000000001" customHeight="1" x14ac:dyDescent="0.2">
      <c r="A22" s="235" t="s">
        <v>120</v>
      </c>
      <c r="B22" s="235"/>
      <c r="C22" s="115">
        <f>SUM(C12:C21)</f>
        <v>0</v>
      </c>
      <c r="D22" s="115">
        <f t="shared" ref="D22:J22" si="1">SUM(D12:D21)</f>
        <v>0</v>
      </c>
      <c r="E22" s="115">
        <f t="shared" si="1"/>
        <v>0</v>
      </c>
      <c r="F22" s="115">
        <f t="shared" si="1"/>
        <v>0</v>
      </c>
      <c r="G22" s="115">
        <f t="shared" si="1"/>
        <v>0</v>
      </c>
      <c r="H22" s="115">
        <f t="shared" si="1"/>
        <v>0</v>
      </c>
      <c r="I22" s="115">
        <f t="shared" si="1"/>
        <v>0</v>
      </c>
      <c r="J22" s="115">
        <f t="shared" si="1"/>
        <v>0</v>
      </c>
      <c r="K22" s="236"/>
      <c r="L22" s="236"/>
      <c r="M22" s="319">
        <f>SUM(M12:M21)</f>
        <v>0</v>
      </c>
      <c r="N22" s="236"/>
      <c r="O22" s="236"/>
    </row>
    <row r="24" spans="1:18" x14ac:dyDescent="0.2">
      <c r="A24" s="51" t="s">
        <v>125</v>
      </c>
      <c r="B24" s="51"/>
      <c r="C24" s="51"/>
      <c r="D24" s="51"/>
      <c r="E24" s="51"/>
      <c r="F24" s="51"/>
      <c r="G24" s="51" t="s">
        <v>127</v>
      </c>
      <c r="H24" s="51"/>
    </row>
    <row r="25" spans="1:18" x14ac:dyDescent="0.2">
      <c r="A25" s="51"/>
      <c r="B25" s="51"/>
      <c r="C25" s="51"/>
      <c r="D25" s="51"/>
      <c r="E25" s="246" t="s">
        <v>23</v>
      </c>
      <c r="F25" s="247"/>
      <c r="G25" s="52" t="s">
        <v>25</v>
      </c>
      <c r="H25" s="51"/>
    </row>
    <row r="26" spans="1:18" x14ac:dyDescent="0.2">
      <c r="A26" s="51" t="s">
        <v>124</v>
      </c>
      <c r="B26" s="51"/>
      <c r="C26" s="51"/>
      <c r="D26" s="51"/>
      <c r="E26" s="51"/>
      <c r="F26" s="51"/>
      <c r="G26" s="51"/>
      <c r="H26" s="51"/>
    </row>
  </sheetData>
  <mergeCells count="28">
    <mergeCell ref="E25:F25"/>
    <mergeCell ref="I9:I10"/>
    <mergeCell ref="J9:J10"/>
    <mergeCell ref="N22:O22"/>
    <mergeCell ref="M9:M10"/>
    <mergeCell ref="N9:N10"/>
    <mergeCell ref="O9:O10"/>
    <mergeCell ref="M8:O8"/>
    <mergeCell ref="A2:M2"/>
    <mergeCell ref="A3:M3"/>
    <mergeCell ref="A4:M4"/>
    <mergeCell ref="E9:E10"/>
    <mergeCell ref="F9:F10"/>
    <mergeCell ref="G9:G10"/>
    <mergeCell ref="H9:H10"/>
    <mergeCell ref="A8:A10"/>
    <mergeCell ref="B8:B10"/>
    <mergeCell ref="C8:C10"/>
    <mergeCell ref="D8:F8"/>
    <mergeCell ref="G8:J8"/>
    <mergeCell ref="K8:K10"/>
    <mergeCell ref="A22:B22"/>
    <mergeCell ref="K22:L22"/>
    <mergeCell ref="L8:L10"/>
    <mergeCell ref="D9:D10"/>
    <mergeCell ref="A5:M5"/>
    <mergeCell ref="A6:M6"/>
    <mergeCell ref="A7:M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8CF-E318-4F00-8DEA-2E1897E69A5B}">
  <dimension ref="A1:K49"/>
  <sheetViews>
    <sheetView workbookViewId="0">
      <selection activeCell="O25" sqref="O25"/>
    </sheetView>
  </sheetViews>
  <sheetFormatPr defaultRowHeight="12.75" x14ac:dyDescent="0.2"/>
  <sheetData>
    <row r="1" spans="1:11" ht="15" x14ac:dyDescent="0.25">
      <c r="A1" s="259"/>
      <c r="B1" s="259"/>
      <c r="C1" s="259"/>
      <c r="D1" s="259"/>
      <c r="E1" s="259"/>
      <c r="F1" s="259"/>
      <c r="G1" s="259"/>
      <c r="H1" s="259"/>
      <c r="I1" s="252" t="s">
        <v>149</v>
      </c>
      <c r="J1" s="252"/>
      <c r="K1" s="252"/>
    </row>
    <row r="2" spans="1:11" ht="15" x14ac:dyDescent="0.25">
      <c r="A2" s="259"/>
      <c r="B2" s="259"/>
      <c r="C2" s="259"/>
      <c r="D2" s="259"/>
      <c r="E2" s="259"/>
      <c r="F2" s="259"/>
      <c r="G2" s="259"/>
      <c r="H2" s="259"/>
      <c r="I2" s="252"/>
      <c r="J2" s="252"/>
      <c r="K2" s="252"/>
    </row>
    <row r="3" spans="1:11" ht="15" x14ac:dyDescent="0.25">
      <c r="A3" s="259"/>
      <c r="B3" s="259"/>
      <c r="C3" s="259"/>
      <c r="D3" s="259"/>
      <c r="E3" s="259"/>
      <c r="F3" s="259"/>
      <c r="G3" s="259"/>
      <c r="H3" s="259"/>
      <c r="I3" s="252"/>
      <c r="J3" s="252"/>
      <c r="K3" s="252"/>
    </row>
    <row r="5" spans="1:11" ht="18.75" x14ac:dyDescent="0.25">
      <c r="A5" s="260"/>
      <c r="B5" s="260"/>
      <c r="C5" s="267"/>
      <c r="D5" s="267"/>
      <c r="E5" s="263" t="s">
        <v>150</v>
      </c>
      <c r="F5" s="267"/>
      <c r="G5" s="267"/>
      <c r="H5" s="260"/>
      <c r="I5" s="260"/>
      <c r="J5" s="260"/>
      <c r="K5" s="260"/>
    </row>
    <row r="6" spans="1:11" ht="15.75" x14ac:dyDescent="0.2">
      <c r="A6" s="260"/>
      <c r="B6" s="260"/>
      <c r="C6" s="260"/>
      <c r="D6" s="260"/>
      <c r="E6" s="264" t="s">
        <v>151</v>
      </c>
      <c r="F6" s="260"/>
      <c r="G6" s="260"/>
      <c r="H6" s="260"/>
      <c r="I6" s="260"/>
      <c r="J6" s="260"/>
      <c r="K6" s="260"/>
    </row>
    <row r="7" spans="1:11" ht="15" x14ac:dyDescent="0.2">
      <c r="A7" s="261" t="s">
        <v>175</v>
      </c>
      <c r="B7" s="260"/>
      <c r="C7" s="266"/>
      <c r="D7" s="266"/>
      <c r="E7" s="266"/>
      <c r="F7" s="266"/>
      <c r="G7" s="260"/>
      <c r="H7" s="260"/>
      <c r="I7" s="260"/>
      <c r="J7" s="260"/>
      <c r="K7" s="260"/>
    </row>
    <row r="8" spans="1:11" ht="15" x14ac:dyDescent="0.2">
      <c r="A8" s="262"/>
      <c r="B8" s="260"/>
      <c r="C8" s="266"/>
      <c r="D8" s="266"/>
      <c r="E8" s="266"/>
      <c r="F8" s="266"/>
      <c r="G8" s="260"/>
      <c r="H8" s="260"/>
      <c r="I8" s="260"/>
      <c r="J8" s="260"/>
      <c r="K8" s="260"/>
    </row>
    <row r="9" spans="1:11" ht="15" x14ac:dyDescent="0.2">
      <c r="A9" s="262"/>
      <c r="B9" s="260"/>
      <c r="C9" s="260"/>
      <c r="D9" s="260"/>
      <c r="E9" s="260"/>
      <c r="F9" s="260"/>
      <c r="G9" s="260"/>
      <c r="H9" s="260"/>
      <c r="I9" s="260"/>
      <c r="J9" s="260"/>
      <c r="K9" s="260"/>
    </row>
    <row r="10" spans="1:11" ht="14.25" x14ac:dyDescent="0.2">
      <c r="A10" s="265" t="s">
        <v>152</v>
      </c>
      <c r="B10" s="266"/>
      <c r="C10" s="266"/>
      <c r="D10" s="266"/>
      <c r="E10" s="266"/>
      <c r="F10" s="266"/>
      <c r="G10" s="266"/>
      <c r="H10" s="266"/>
      <c r="I10" s="266"/>
      <c r="J10" s="266"/>
      <c r="K10" s="266"/>
    </row>
    <row r="11" spans="1:11" ht="14.25" x14ac:dyDescent="0.2">
      <c r="A11" s="265"/>
      <c r="B11" s="266"/>
      <c r="C11" s="266"/>
      <c r="D11" s="266"/>
      <c r="E11" s="266"/>
      <c r="F11" s="266"/>
      <c r="G11" s="266"/>
      <c r="H11" s="266"/>
      <c r="I11" s="266"/>
      <c r="J11" s="266"/>
      <c r="K11" s="266"/>
    </row>
    <row r="12" spans="1:11" ht="14.25" x14ac:dyDescent="0.2">
      <c r="A12" s="250" t="s">
        <v>153</v>
      </c>
      <c r="B12" s="250"/>
      <c r="C12" s="250"/>
      <c r="D12" s="250"/>
      <c r="E12" s="250"/>
      <c r="F12" s="250"/>
      <c r="G12" s="250"/>
      <c r="H12" s="250"/>
      <c r="I12" s="250"/>
      <c r="J12" s="250"/>
      <c r="K12" s="250"/>
    </row>
    <row r="13" spans="1:11" ht="14.25" x14ac:dyDescent="0.2">
      <c r="A13" s="251" t="s">
        <v>154</v>
      </c>
      <c r="B13" s="251"/>
      <c r="C13" s="251"/>
      <c r="D13" s="251"/>
      <c r="E13" s="251"/>
      <c r="F13" s="251"/>
      <c r="G13" s="251"/>
      <c r="H13" s="251"/>
      <c r="I13" s="251"/>
      <c r="J13" s="251"/>
      <c r="K13" s="251"/>
    </row>
    <row r="14" spans="1:11" ht="14.25" x14ac:dyDescent="0.2">
      <c r="A14" s="251" t="s">
        <v>155</v>
      </c>
      <c r="B14" s="251"/>
      <c r="C14" s="251"/>
      <c r="D14" s="251"/>
      <c r="E14" s="251"/>
      <c r="F14" s="251"/>
      <c r="G14" s="251"/>
      <c r="H14" s="251"/>
      <c r="I14" s="251"/>
      <c r="J14" s="251"/>
      <c r="K14" s="251"/>
    </row>
    <row r="15" spans="1:11" ht="14.25" x14ac:dyDescent="0.2">
      <c r="A15" s="251" t="s">
        <v>156</v>
      </c>
      <c r="B15" s="251"/>
      <c r="C15" s="251"/>
      <c r="D15" s="251"/>
      <c r="E15" s="251"/>
      <c r="F15" s="251"/>
      <c r="G15" s="251"/>
      <c r="H15" s="251"/>
      <c r="I15" s="251"/>
      <c r="J15" s="251"/>
      <c r="K15" s="251"/>
    </row>
    <row r="16" spans="1:11" ht="15" x14ac:dyDescent="0.2">
      <c r="A16" s="254"/>
      <c r="B16" s="254"/>
      <c r="C16" s="254"/>
      <c r="D16" s="254"/>
      <c r="E16" s="254"/>
      <c r="F16" s="254"/>
      <c r="G16" s="254"/>
      <c r="H16" s="254"/>
      <c r="I16" s="254"/>
      <c r="J16" s="254"/>
      <c r="K16" s="254"/>
    </row>
    <row r="17" spans="1:11" ht="14.25" x14ac:dyDescent="0.2">
      <c r="A17" s="251" t="s">
        <v>157</v>
      </c>
      <c r="B17" s="251"/>
      <c r="C17" s="251"/>
      <c r="D17" s="251"/>
      <c r="E17" s="251"/>
      <c r="F17" s="251"/>
      <c r="G17" s="251"/>
      <c r="H17" s="251"/>
      <c r="I17" s="251"/>
      <c r="J17" s="251"/>
      <c r="K17" s="251"/>
    </row>
    <row r="18" spans="1:11" ht="15" x14ac:dyDescent="0.2">
      <c r="A18" s="254"/>
      <c r="B18" s="254"/>
      <c r="C18" s="254"/>
      <c r="D18" s="254"/>
      <c r="E18" s="254"/>
      <c r="F18" s="254"/>
      <c r="G18" s="254"/>
      <c r="H18" s="254"/>
      <c r="I18" s="254"/>
      <c r="J18" s="254"/>
      <c r="K18" s="254"/>
    </row>
    <row r="19" spans="1:11" ht="14.25" x14ac:dyDescent="0.2">
      <c r="A19" s="251" t="s">
        <v>158</v>
      </c>
      <c r="B19" s="251"/>
      <c r="C19" s="251"/>
      <c r="D19" s="251"/>
      <c r="E19" s="251"/>
      <c r="F19" s="251"/>
      <c r="G19" s="251"/>
      <c r="H19" s="251"/>
      <c r="I19" s="251"/>
      <c r="J19" s="251"/>
      <c r="K19" s="251"/>
    </row>
    <row r="20" spans="1:11" ht="14.25" x14ac:dyDescent="0.2">
      <c r="A20" s="253"/>
      <c r="B20" s="253"/>
      <c r="C20" s="253"/>
      <c r="D20" s="253"/>
      <c r="E20" s="253"/>
      <c r="F20" s="253"/>
      <c r="G20" s="253"/>
      <c r="H20" s="253"/>
      <c r="I20" s="253"/>
      <c r="J20" s="253"/>
      <c r="K20" s="253"/>
    </row>
    <row r="21" spans="1:11" ht="14.25" x14ac:dyDescent="0.2">
      <c r="A21" s="248" t="s">
        <v>159</v>
      </c>
      <c r="B21" s="248"/>
      <c r="C21" s="248"/>
      <c r="D21" s="248"/>
      <c r="E21" s="248"/>
      <c r="F21" s="248"/>
      <c r="G21" s="248"/>
      <c r="H21" s="248"/>
      <c r="I21" s="248"/>
      <c r="J21" s="248"/>
      <c r="K21" s="248"/>
    </row>
    <row r="22" spans="1:11" ht="14.25" x14ac:dyDescent="0.2">
      <c r="A22" s="249"/>
      <c r="B22" s="249"/>
      <c r="C22" s="249"/>
      <c r="D22" s="249"/>
      <c r="E22" s="249"/>
      <c r="F22" s="249"/>
      <c r="G22" s="249"/>
      <c r="H22" s="249"/>
      <c r="I22" s="249"/>
      <c r="J22" s="249"/>
      <c r="K22" s="249"/>
    </row>
    <row r="23" spans="1:11" ht="14.25" x14ac:dyDescent="0.2">
      <c r="A23" s="248" t="s">
        <v>160</v>
      </c>
      <c r="B23" s="248"/>
      <c r="C23" s="248"/>
      <c r="D23" s="248"/>
      <c r="E23" s="248"/>
      <c r="F23" s="248"/>
      <c r="G23" s="248"/>
      <c r="H23" s="248"/>
      <c r="I23" s="248"/>
      <c r="J23" s="248"/>
      <c r="K23" s="248"/>
    </row>
    <row r="24" spans="1:11" ht="14.25" x14ac:dyDescent="0.2">
      <c r="A24" s="249"/>
      <c r="B24" s="249"/>
      <c r="C24" s="249"/>
      <c r="D24" s="249"/>
      <c r="E24" s="249"/>
      <c r="F24" s="249"/>
      <c r="G24" s="249"/>
      <c r="H24" s="249"/>
      <c r="I24" s="249"/>
      <c r="J24" s="249"/>
      <c r="K24" s="249"/>
    </row>
    <row r="25" spans="1:11" ht="14.25" x14ac:dyDescent="0.2">
      <c r="A25" s="248" t="s">
        <v>161</v>
      </c>
      <c r="B25" s="248"/>
      <c r="C25" s="248"/>
      <c r="D25" s="248"/>
      <c r="E25" s="248"/>
      <c r="F25" s="248"/>
      <c r="G25" s="248"/>
      <c r="H25" s="248"/>
      <c r="I25" s="248"/>
      <c r="J25" s="248"/>
      <c r="K25" s="248"/>
    </row>
    <row r="26" spans="1:11" ht="14.25" x14ac:dyDescent="0.2">
      <c r="A26" s="248" t="s">
        <v>162</v>
      </c>
      <c r="B26" s="248"/>
      <c r="C26" s="248"/>
      <c r="D26" s="248"/>
      <c r="E26" s="248"/>
      <c r="F26" s="248"/>
      <c r="G26" s="248"/>
      <c r="H26" s="248"/>
      <c r="I26" s="248"/>
      <c r="J26" s="248"/>
      <c r="K26" s="268"/>
    </row>
    <row r="27" spans="1:11" ht="14.25" x14ac:dyDescent="0.2">
      <c r="A27" s="248" t="s">
        <v>163</v>
      </c>
      <c r="B27" s="248"/>
      <c r="C27" s="248"/>
      <c r="D27" s="248"/>
      <c r="E27" s="248"/>
      <c r="F27" s="248"/>
      <c r="G27" s="248"/>
      <c r="H27" s="248"/>
      <c r="I27" s="248"/>
      <c r="J27" s="248"/>
      <c r="K27" s="268"/>
    </row>
    <row r="28" spans="1:11" ht="14.25" x14ac:dyDescent="0.2">
      <c r="A28" s="249"/>
      <c r="B28" s="249"/>
      <c r="C28" s="249"/>
      <c r="D28" s="249"/>
      <c r="E28" s="249"/>
      <c r="F28" s="249"/>
      <c r="G28" s="249"/>
      <c r="H28" s="249"/>
      <c r="I28" s="249"/>
      <c r="J28" s="249"/>
      <c r="K28" s="249"/>
    </row>
    <row r="29" spans="1:11" ht="14.25" x14ac:dyDescent="0.2">
      <c r="A29" s="248" t="s">
        <v>164</v>
      </c>
      <c r="B29" s="248"/>
      <c r="C29" s="248"/>
      <c r="D29" s="248"/>
      <c r="E29" s="248"/>
      <c r="F29" s="248"/>
      <c r="G29" s="248"/>
      <c r="H29" s="248"/>
      <c r="I29" s="248"/>
      <c r="J29" s="248"/>
      <c r="K29" s="248"/>
    </row>
    <row r="30" spans="1:11" ht="14.25" x14ac:dyDescent="0.2">
      <c r="A30" s="248" t="s">
        <v>165</v>
      </c>
      <c r="B30" s="248"/>
      <c r="C30" s="248"/>
      <c r="D30" s="248"/>
      <c r="E30" s="248"/>
      <c r="F30" s="248"/>
      <c r="G30" s="248"/>
      <c r="H30" s="248"/>
      <c r="I30" s="248"/>
      <c r="J30" s="248"/>
      <c r="K30" s="248"/>
    </row>
    <row r="31" spans="1:11" ht="14.25" x14ac:dyDescent="0.2">
      <c r="A31" s="248" t="s">
        <v>166</v>
      </c>
      <c r="B31" s="248"/>
      <c r="C31" s="248"/>
      <c r="D31" s="248"/>
      <c r="E31" s="248"/>
      <c r="F31" s="248"/>
      <c r="G31" s="248"/>
      <c r="H31" s="248"/>
      <c r="I31" s="248"/>
      <c r="J31" s="248"/>
      <c r="K31" s="248"/>
    </row>
    <row r="32" spans="1:11" ht="15" x14ac:dyDescent="0.2">
      <c r="A32" s="255"/>
      <c r="B32" s="255"/>
      <c r="C32" s="255"/>
      <c r="D32" s="255"/>
      <c r="E32" s="255"/>
      <c r="F32" s="255"/>
      <c r="G32" s="255"/>
      <c r="H32" s="255"/>
      <c r="I32" s="255"/>
      <c r="J32" s="255"/>
      <c r="K32" s="255"/>
    </row>
    <row r="33" spans="1:11" ht="14.25" x14ac:dyDescent="0.2">
      <c r="A33" s="248" t="s">
        <v>167</v>
      </c>
      <c r="B33" s="248"/>
      <c r="C33" s="248"/>
      <c r="D33" s="248"/>
      <c r="E33" s="248"/>
      <c r="F33" s="248"/>
      <c r="G33" s="248"/>
      <c r="H33" s="248"/>
      <c r="I33" s="248"/>
      <c r="J33" s="248"/>
      <c r="K33" s="248"/>
    </row>
    <row r="34" spans="1:11" ht="15" x14ac:dyDescent="0.2">
      <c r="A34" s="255"/>
      <c r="B34" s="255"/>
      <c r="C34" s="255"/>
      <c r="D34" s="255"/>
      <c r="E34" s="255"/>
      <c r="F34" s="255"/>
      <c r="G34" s="255"/>
      <c r="H34" s="255"/>
      <c r="I34" s="255"/>
      <c r="J34" s="255"/>
      <c r="K34" s="255"/>
    </row>
    <row r="35" spans="1:11" ht="14.25" x14ac:dyDescent="0.2">
      <c r="A35" s="248" t="s">
        <v>168</v>
      </c>
      <c r="B35" s="248"/>
      <c r="C35" s="248"/>
      <c r="D35" s="248"/>
      <c r="E35" s="248"/>
      <c r="F35" s="248"/>
      <c r="G35" s="248"/>
      <c r="H35" s="248"/>
      <c r="I35" s="248"/>
      <c r="J35" s="248"/>
      <c r="K35" s="248"/>
    </row>
    <row r="36" spans="1:11" ht="15" x14ac:dyDescent="0.2">
      <c r="A36" s="255"/>
      <c r="B36" s="255"/>
      <c r="C36" s="255"/>
      <c r="D36" s="255"/>
      <c r="E36" s="255"/>
      <c r="F36" s="255"/>
      <c r="G36" s="255"/>
      <c r="H36" s="255"/>
      <c r="I36" s="255"/>
      <c r="J36" s="255"/>
      <c r="K36" s="255"/>
    </row>
    <row r="37" spans="1:11" ht="14.25" x14ac:dyDescent="0.2">
      <c r="A37" s="251" t="s">
        <v>169</v>
      </c>
      <c r="B37" s="251"/>
      <c r="C37" s="251"/>
      <c r="D37" s="251"/>
      <c r="E37" s="251"/>
      <c r="F37" s="251"/>
      <c r="G37" s="251"/>
      <c r="H37" s="251"/>
      <c r="I37" s="251"/>
      <c r="J37" s="251"/>
      <c r="K37" s="251"/>
    </row>
    <row r="38" spans="1:11" ht="15" x14ac:dyDescent="0.2">
      <c r="A38" s="255"/>
      <c r="B38" s="255"/>
      <c r="C38" s="255"/>
      <c r="D38" s="255"/>
      <c r="E38" s="255"/>
      <c r="F38" s="255"/>
      <c r="G38" s="255"/>
      <c r="H38" s="255"/>
      <c r="I38" s="255"/>
      <c r="J38" s="255"/>
      <c r="K38" s="255"/>
    </row>
    <row r="39" spans="1:11" ht="14.25" x14ac:dyDescent="0.2">
      <c r="A39" s="248" t="s">
        <v>170</v>
      </c>
      <c r="B39" s="248"/>
      <c r="C39" s="248"/>
      <c r="D39" s="248"/>
      <c r="E39" s="248"/>
      <c r="F39" s="248"/>
      <c r="G39" s="248"/>
      <c r="H39" s="248"/>
      <c r="I39" s="248"/>
      <c r="J39" s="248"/>
      <c r="K39" s="248"/>
    </row>
    <row r="40" spans="1:11" ht="15" x14ac:dyDescent="0.2">
      <c r="A40" s="255"/>
      <c r="B40" s="255"/>
      <c r="C40" s="255"/>
      <c r="D40" s="255"/>
      <c r="E40" s="255"/>
      <c r="F40" s="255"/>
      <c r="G40" s="255"/>
      <c r="H40" s="255"/>
      <c r="I40" s="255"/>
      <c r="J40" s="255"/>
      <c r="K40" s="255"/>
    </row>
    <row r="41" spans="1:11" ht="14.25" x14ac:dyDescent="0.2">
      <c r="A41" s="248" t="s">
        <v>171</v>
      </c>
      <c r="B41" s="248"/>
      <c r="C41" s="248"/>
      <c r="D41" s="248"/>
      <c r="E41" s="248"/>
      <c r="F41" s="248"/>
      <c r="G41" s="248"/>
      <c r="H41" s="248"/>
      <c r="I41" s="248"/>
      <c r="J41" s="248"/>
      <c r="K41" s="248"/>
    </row>
    <row r="42" spans="1:11" ht="15" x14ac:dyDescent="0.2">
      <c r="A42" s="257"/>
      <c r="B42" s="257"/>
      <c r="C42" s="257"/>
      <c r="D42" s="257"/>
      <c r="E42" s="257"/>
      <c r="F42" s="257"/>
      <c r="G42" s="257"/>
      <c r="H42" s="257"/>
      <c r="I42" s="257"/>
      <c r="J42" s="257"/>
      <c r="K42" s="257"/>
    </row>
    <row r="43" spans="1:11" ht="14.25" x14ac:dyDescent="0.2">
      <c r="A43" s="248" t="s">
        <v>172</v>
      </c>
      <c r="B43" s="248"/>
      <c r="C43" s="248"/>
      <c r="D43" s="248"/>
      <c r="E43" s="248"/>
      <c r="F43" s="248"/>
      <c r="G43" s="248"/>
      <c r="H43" s="248"/>
      <c r="I43" s="248"/>
      <c r="J43" s="248"/>
      <c r="K43" s="248"/>
    </row>
    <row r="44" spans="1:11" ht="15" x14ac:dyDescent="0.2">
      <c r="A44" s="256"/>
      <c r="B44" s="256"/>
      <c r="C44" s="256"/>
      <c r="D44" s="256"/>
      <c r="E44" s="256"/>
      <c r="F44" s="256"/>
      <c r="G44" s="256"/>
      <c r="H44" s="256"/>
      <c r="I44" s="256"/>
      <c r="J44" s="256"/>
      <c r="K44" s="256"/>
    </row>
    <row r="45" spans="1:11" ht="14.25" x14ac:dyDescent="0.2">
      <c r="A45" s="248" t="s">
        <v>173</v>
      </c>
      <c r="B45" s="248"/>
      <c r="C45" s="248"/>
      <c r="D45" s="248"/>
      <c r="E45" s="248"/>
      <c r="F45" s="248"/>
      <c r="G45" s="248"/>
      <c r="H45" s="248"/>
      <c r="I45" s="248"/>
      <c r="J45" s="248"/>
      <c r="K45" s="248"/>
    </row>
    <row r="46" spans="1:11" ht="15" x14ac:dyDescent="0.2">
      <c r="A46" s="256"/>
      <c r="B46" s="256"/>
      <c r="C46" s="256"/>
      <c r="D46" s="256"/>
      <c r="E46" s="256"/>
      <c r="F46" s="256"/>
      <c r="G46" s="256"/>
      <c r="H46" s="256"/>
      <c r="I46" s="256"/>
      <c r="J46" s="256"/>
      <c r="K46" s="256"/>
    </row>
    <row r="47" spans="1:11" ht="14.25" x14ac:dyDescent="0.2">
      <c r="A47" s="248" t="s">
        <v>174</v>
      </c>
      <c r="B47" s="248"/>
      <c r="C47" s="248"/>
      <c r="D47" s="248"/>
      <c r="E47" s="248"/>
      <c r="F47" s="248"/>
      <c r="G47" s="248"/>
      <c r="H47" s="248"/>
      <c r="I47" s="248"/>
      <c r="J47" s="248"/>
      <c r="K47" s="248"/>
    </row>
    <row r="48" spans="1:11" ht="15" x14ac:dyDescent="0.2">
      <c r="A48" s="256"/>
      <c r="B48" s="256"/>
      <c r="C48" s="256"/>
      <c r="D48" s="256"/>
      <c r="E48" s="256"/>
      <c r="F48" s="256"/>
      <c r="G48" s="256"/>
      <c r="H48" s="256"/>
      <c r="I48" s="256"/>
      <c r="J48" s="256"/>
      <c r="K48" s="256"/>
    </row>
    <row r="49" spans="1:11" ht="15" x14ac:dyDescent="0.2">
      <c r="A49" s="257"/>
      <c r="B49" s="257"/>
      <c r="C49" s="257"/>
      <c r="D49" s="257"/>
      <c r="E49" s="257"/>
      <c r="F49" s="257"/>
      <c r="G49" s="257"/>
      <c r="H49" s="257"/>
      <c r="I49" s="257"/>
      <c r="J49" s="257"/>
      <c r="K49" s="257"/>
    </row>
  </sheetData>
  <mergeCells count="39">
    <mergeCell ref="A45:K45"/>
    <mergeCell ref="A47:K47"/>
    <mergeCell ref="A48:K48"/>
    <mergeCell ref="A49:K49"/>
    <mergeCell ref="A26:J26"/>
    <mergeCell ref="A27:J27"/>
    <mergeCell ref="A40:K40"/>
    <mergeCell ref="A29:K29"/>
    <mergeCell ref="A30:K30"/>
    <mergeCell ref="A31:K31"/>
    <mergeCell ref="A32:K32"/>
    <mergeCell ref="A33:K33"/>
    <mergeCell ref="A34:K34"/>
    <mergeCell ref="A35:K35"/>
    <mergeCell ref="A36:K36"/>
    <mergeCell ref="A37:K37"/>
    <mergeCell ref="A38:K38"/>
    <mergeCell ref="A39:K39"/>
    <mergeCell ref="A28:K28"/>
    <mergeCell ref="A25:K25"/>
    <mergeCell ref="A46:K46"/>
    <mergeCell ref="A41:K41"/>
    <mergeCell ref="A42:K42"/>
    <mergeCell ref="A43:K43"/>
    <mergeCell ref="A44:K44"/>
    <mergeCell ref="A12:K12"/>
    <mergeCell ref="A13:K13"/>
    <mergeCell ref="I1:K3"/>
    <mergeCell ref="A20:K20"/>
    <mergeCell ref="A21:K21"/>
    <mergeCell ref="A24:K24"/>
    <mergeCell ref="A23:K23"/>
    <mergeCell ref="A16:K16"/>
    <mergeCell ref="A17:K17"/>
    <mergeCell ref="A18:K18"/>
    <mergeCell ref="A19:K19"/>
    <mergeCell ref="A22:K22"/>
    <mergeCell ref="A14:K14"/>
    <mergeCell ref="A15:K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BBD7-0B8E-43BD-9B9A-EBD11DAADE48}">
  <dimension ref="A2:B94"/>
  <sheetViews>
    <sheetView workbookViewId="0">
      <selection activeCell="B75" sqref="B75"/>
    </sheetView>
  </sheetViews>
  <sheetFormatPr defaultRowHeight="12.75" x14ac:dyDescent="0.2"/>
  <cols>
    <col min="1" max="1" width="30" style="325" customWidth="1"/>
    <col min="2" max="2" width="61.7109375" customWidth="1"/>
  </cols>
  <sheetData>
    <row r="2" spans="1:2" ht="12.75" customHeight="1" x14ac:dyDescent="0.2">
      <c r="A2" s="328" t="s">
        <v>205</v>
      </c>
      <c r="B2" s="328"/>
    </row>
    <row r="3" spans="1:2" ht="18.75" x14ac:dyDescent="0.2">
      <c r="B3" s="324"/>
    </row>
    <row r="4" spans="1:2" ht="12.75" customHeight="1" x14ac:dyDescent="0.2">
      <c r="A4" s="329" t="s">
        <v>206</v>
      </c>
      <c r="B4" s="329"/>
    </row>
    <row r="6" spans="1:2" ht="31.5" x14ac:dyDescent="0.2">
      <c r="A6" s="334" t="s">
        <v>207</v>
      </c>
      <c r="B6" s="326"/>
    </row>
    <row r="7" spans="1:2" ht="47.25" x14ac:dyDescent="0.2">
      <c r="A7" s="334" t="s">
        <v>208</v>
      </c>
      <c r="B7" s="327"/>
    </row>
    <row r="8" spans="1:2" ht="31.5" x14ac:dyDescent="0.2">
      <c r="A8" s="334" t="s">
        <v>209</v>
      </c>
      <c r="B8" s="326"/>
    </row>
    <row r="9" spans="1:2" ht="63" x14ac:dyDescent="0.2">
      <c r="A9" s="334" t="s">
        <v>210</v>
      </c>
      <c r="B9" s="326"/>
    </row>
    <row r="10" spans="1:2" ht="133.5" customHeight="1" x14ac:dyDescent="0.2">
      <c r="A10" s="334" t="s">
        <v>211</v>
      </c>
      <c r="B10" s="326"/>
    </row>
    <row r="11" spans="1:2" ht="47.25" x14ac:dyDescent="0.2">
      <c r="A11" s="334" t="s">
        <v>212</v>
      </c>
      <c r="B11" s="327"/>
    </row>
    <row r="12" spans="1:2" ht="63" x14ac:dyDescent="0.2">
      <c r="A12" s="334" t="s">
        <v>213</v>
      </c>
      <c r="B12" s="326"/>
    </row>
    <row r="13" spans="1:2" ht="78.75" x14ac:dyDescent="0.2">
      <c r="A13" s="334" t="s">
        <v>214</v>
      </c>
      <c r="B13" s="326"/>
    </row>
    <row r="14" spans="1:2" ht="47.25" x14ac:dyDescent="0.2">
      <c r="A14" s="334" t="s">
        <v>215</v>
      </c>
      <c r="B14" s="326"/>
    </row>
    <row r="15" spans="1:2" ht="63" x14ac:dyDescent="0.2">
      <c r="A15" s="334" t="s">
        <v>216</v>
      </c>
      <c r="B15" s="326"/>
    </row>
    <row r="16" spans="1:2" ht="31.5" x14ac:dyDescent="0.2">
      <c r="A16" s="334" t="s">
        <v>217</v>
      </c>
      <c r="B16" s="326"/>
    </row>
    <row r="17" spans="1:2" ht="31.5" x14ac:dyDescent="0.2">
      <c r="A17" s="334" t="s">
        <v>218</v>
      </c>
      <c r="B17" s="326"/>
    </row>
    <row r="18" spans="1:2" ht="47.25" x14ac:dyDescent="0.2">
      <c r="A18" s="334" t="s">
        <v>219</v>
      </c>
      <c r="B18" s="326"/>
    </row>
    <row r="19" spans="1:2" ht="47.25" x14ac:dyDescent="0.2">
      <c r="A19" s="334" t="s">
        <v>220</v>
      </c>
      <c r="B19" s="326"/>
    </row>
    <row r="20" spans="1:2" ht="31.5" x14ac:dyDescent="0.2">
      <c r="A20" s="334" t="s">
        <v>221</v>
      </c>
      <c r="B20" s="326"/>
    </row>
    <row r="21" spans="1:2" ht="63" x14ac:dyDescent="0.2">
      <c r="A21" s="334" t="s">
        <v>222</v>
      </c>
      <c r="B21" s="326"/>
    </row>
    <row r="22" spans="1:2" ht="31.5" x14ac:dyDescent="0.2">
      <c r="A22" s="334" t="s">
        <v>223</v>
      </c>
      <c r="B22" s="326"/>
    </row>
    <row r="23" spans="1:2" ht="47.25" x14ac:dyDescent="0.2">
      <c r="A23" s="334" t="s">
        <v>224</v>
      </c>
      <c r="B23" s="326"/>
    </row>
    <row r="24" spans="1:2" ht="31.5" x14ac:dyDescent="0.2">
      <c r="A24" s="334" t="s">
        <v>225</v>
      </c>
      <c r="B24" s="326"/>
    </row>
    <row r="27" spans="1:2" ht="15.75" x14ac:dyDescent="0.25">
      <c r="A27" s="330" t="s">
        <v>230</v>
      </c>
      <c r="B27" s="330"/>
    </row>
    <row r="29" spans="1:2" ht="15.75" x14ac:dyDescent="0.2">
      <c r="A29" s="334" t="s">
        <v>226</v>
      </c>
      <c r="B29" s="331"/>
    </row>
    <row r="30" spans="1:2" ht="47.25" x14ac:dyDescent="0.2">
      <c r="A30" s="334" t="s">
        <v>227</v>
      </c>
      <c r="B30" s="331"/>
    </row>
    <row r="31" spans="1:2" ht="31.5" x14ac:dyDescent="0.2">
      <c r="A31" s="334" t="s">
        <v>228</v>
      </c>
      <c r="B31" s="331"/>
    </row>
    <row r="32" spans="1:2" ht="47.25" x14ac:dyDescent="0.2">
      <c r="A32" s="334" t="s">
        <v>229</v>
      </c>
      <c r="B32" s="331"/>
    </row>
    <row r="35" spans="1:2" ht="15.75" x14ac:dyDescent="0.2">
      <c r="A35" s="332" t="s">
        <v>231</v>
      </c>
      <c r="B35" s="332"/>
    </row>
    <row r="37" spans="1:2" ht="110.25" x14ac:dyDescent="0.2">
      <c r="A37" s="334" t="s">
        <v>232</v>
      </c>
      <c r="B37" s="326"/>
    </row>
    <row r="38" spans="1:2" ht="126" x14ac:dyDescent="0.2">
      <c r="A38" s="334" t="s">
        <v>233</v>
      </c>
      <c r="B38" s="326"/>
    </row>
    <row r="41" spans="1:2" ht="63" customHeight="1" x14ac:dyDescent="0.2">
      <c r="A41" s="332" t="s">
        <v>234</v>
      </c>
      <c r="B41" s="332"/>
    </row>
    <row r="42" spans="1:2" ht="15.75" x14ac:dyDescent="0.2">
      <c r="A42" s="335"/>
      <c r="B42" s="335"/>
    </row>
    <row r="43" spans="1:2" ht="47.25" x14ac:dyDescent="0.2">
      <c r="A43" s="343" t="s">
        <v>235</v>
      </c>
      <c r="B43" s="343"/>
    </row>
    <row r="44" spans="1:2" ht="36.75" customHeight="1" x14ac:dyDescent="0.2">
      <c r="A44" s="345" t="s">
        <v>236</v>
      </c>
      <c r="B44" s="346" t="s">
        <v>237</v>
      </c>
    </row>
    <row r="45" spans="1:2" ht="39" customHeight="1" x14ac:dyDescent="0.2">
      <c r="A45" s="345"/>
      <c r="B45" s="333" t="s">
        <v>238</v>
      </c>
    </row>
    <row r="46" spans="1:2" ht="34.5" customHeight="1" x14ac:dyDescent="0.2">
      <c r="A46" s="345"/>
      <c r="B46" s="333" t="s">
        <v>239</v>
      </c>
    </row>
    <row r="47" spans="1:2" ht="41.25" customHeight="1" x14ac:dyDescent="0.2">
      <c r="A47" s="345"/>
      <c r="B47" s="333" t="s">
        <v>240</v>
      </c>
    </row>
    <row r="48" spans="1:2" ht="37.5" customHeight="1" x14ac:dyDescent="0.2">
      <c r="A48" s="345"/>
      <c r="B48" s="333" t="s">
        <v>241</v>
      </c>
    </row>
    <row r="49" spans="1:2" ht="35.25" customHeight="1" x14ac:dyDescent="0.2">
      <c r="A49" s="345"/>
      <c r="B49" s="333" t="s">
        <v>242</v>
      </c>
    </row>
    <row r="50" spans="1:2" ht="33.75" customHeight="1" x14ac:dyDescent="0.2">
      <c r="A50" s="345"/>
      <c r="B50" s="333" t="s">
        <v>243</v>
      </c>
    </row>
    <row r="51" spans="1:2" ht="37.5" customHeight="1" x14ac:dyDescent="0.2">
      <c r="A51" s="345"/>
      <c r="B51" s="333" t="s">
        <v>244</v>
      </c>
    </row>
    <row r="52" spans="1:2" ht="34.5" customHeight="1" x14ac:dyDescent="0.2">
      <c r="A52" s="345"/>
      <c r="B52" s="333" t="s">
        <v>245</v>
      </c>
    </row>
    <row r="53" spans="1:2" ht="35.25" customHeight="1" x14ac:dyDescent="0.2">
      <c r="A53" s="345"/>
      <c r="B53" s="333" t="s">
        <v>246</v>
      </c>
    </row>
    <row r="54" spans="1:2" ht="34.5" customHeight="1" x14ac:dyDescent="0.2">
      <c r="A54" s="345"/>
      <c r="B54" s="347" t="s">
        <v>247</v>
      </c>
    </row>
    <row r="55" spans="1:2" ht="36.75" customHeight="1" x14ac:dyDescent="0.2">
      <c r="A55" s="345"/>
      <c r="B55" s="348" t="s">
        <v>284</v>
      </c>
    </row>
    <row r="56" spans="1:2" ht="37.5" customHeight="1" x14ac:dyDescent="0.2">
      <c r="A56" s="345" t="s">
        <v>248</v>
      </c>
      <c r="B56" s="334" t="s">
        <v>249</v>
      </c>
    </row>
    <row r="57" spans="1:2" ht="35.25" customHeight="1" x14ac:dyDescent="0.2">
      <c r="A57" s="345"/>
      <c r="B57" s="334" t="s">
        <v>250</v>
      </c>
    </row>
    <row r="58" spans="1:2" ht="41.25" customHeight="1" x14ac:dyDescent="0.2">
      <c r="A58" s="345"/>
      <c r="B58" s="334" t="s">
        <v>251</v>
      </c>
    </row>
    <row r="59" spans="1:2" ht="39.75" customHeight="1" x14ac:dyDescent="0.2">
      <c r="A59" s="345"/>
      <c r="B59" s="334" t="s">
        <v>252</v>
      </c>
    </row>
    <row r="60" spans="1:2" ht="40.5" customHeight="1" x14ac:dyDescent="0.2">
      <c r="A60" s="345"/>
      <c r="B60" s="334" t="s">
        <v>253</v>
      </c>
    </row>
    <row r="61" spans="1:2" ht="46.5" customHeight="1" x14ac:dyDescent="0.2">
      <c r="A61" s="345"/>
      <c r="B61" s="334" t="s">
        <v>254</v>
      </c>
    </row>
    <row r="62" spans="1:2" ht="45" customHeight="1" x14ac:dyDescent="0.2">
      <c r="A62" s="345"/>
      <c r="B62" s="334" t="s">
        <v>255</v>
      </c>
    </row>
    <row r="63" spans="1:2" ht="43.5" customHeight="1" x14ac:dyDescent="0.2">
      <c r="A63" s="345"/>
      <c r="B63" s="334" t="s">
        <v>256</v>
      </c>
    </row>
    <row r="64" spans="1:2" ht="42" customHeight="1" x14ac:dyDescent="0.2">
      <c r="A64" s="345"/>
      <c r="B64" s="334" t="s">
        <v>257</v>
      </c>
    </row>
    <row r="65" spans="1:2" ht="42.75" customHeight="1" x14ac:dyDescent="0.2">
      <c r="A65" s="345"/>
      <c r="B65" s="334" t="s">
        <v>258</v>
      </c>
    </row>
    <row r="66" spans="1:2" ht="44.25" customHeight="1" x14ac:dyDescent="0.2">
      <c r="A66" s="345"/>
      <c r="B66" s="348" t="s">
        <v>285</v>
      </c>
    </row>
    <row r="67" spans="1:2" ht="55.5" customHeight="1" x14ac:dyDescent="0.2">
      <c r="A67" s="345"/>
      <c r="B67" s="348" t="s">
        <v>286</v>
      </c>
    </row>
    <row r="68" spans="1:2" ht="31.5" x14ac:dyDescent="0.2">
      <c r="A68" s="345"/>
      <c r="B68" s="348" t="s">
        <v>287</v>
      </c>
    </row>
    <row r="69" spans="1:2" ht="42.75" customHeight="1" x14ac:dyDescent="0.2">
      <c r="A69" s="345"/>
      <c r="B69" s="334" t="s">
        <v>259</v>
      </c>
    </row>
    <row r="70" spans="1:2" ht="40.5" customHeight="1" x14ac:dyDescent="0.2">
      <c r="A70" s="345"/>
      <c r="B70" s="334" t="s">
        <v>260</v>
      </c>
    </row>
    <row r="71" spans="1:2" ht="38.25" customHeight="1" x14ac:dyDescent="0.2">
      <c r="A71" s="345"/>
      <c r="B71" s="334" t="s">
        <v>261</v>
      </c>
    </row>
    <row r="72" spans="1:2" ht="44.25" customHeight="1" x14ac:dyDescent="0.2">
      <c r="A72" s="345"/>
      <c r="B72" s="334" t="s">
        <v>262</v>
      </c>
    </row>
    <row r="73" spans="1:2" ht="63" x14ac:dyDescent="0.2">
      <c r="A73" s="342" t="s">
        <v>263</v>
      </c>
      <c r="B73" s="342"/>
    </row>
    <row r="74" spans="1:2" ht="63" x14ac:dyDescent="0.2">
      <c r="A74" s="336" t="s">
        <v>264</v>
      </c>
      <c r="B74" s="336"/>
    </row>
    <row r="75" spans="1:2" ht="63" x14ac:dyDescent="0.2">
      <c r="A75" s="336" t="s">
        <v>265</v>
      </c>
      <c r="B75" s="336"/>
    </row>
    <row r="76" spans="1:2" ht="31.5" x14ac:dyDescent="0.2">
      <c r="A76" s="336" t="s">
        <v>266</v>
      </c>
      <c r="B76" s="336"/>
    </row>
    <row r="77" spans="1:2" ht="31.5" x14ac:dyDescent="0.2">
      <c r="A77" s="336" t="s">
        <v>267</v>
      </c>
      <c r="B77" s="336"/>
    </row>
    <row r="78" spans="1:2" ht="63" x14ac:dyDescent="0.2">
      <c r="A78" s="336" t="s">
        <v>268</v>
      </c>
      <c r="B78" s="344"/>
    </row>
    <row r="79" spans="1:2" ht="15.75" x14ac:dyDescent="0.2">
      <c r="A79" s="336" t="s">
        <v>269</v>
      </c>
      <c r="B79" s="336"/>
    </row>
    <row r="80" spans="1:2" ht="15.75" x14ac:dyDescent="0.2">
      <c r="A80" s="336" t="s">
        <v>270</v>
      </c>
      <c r="B80" s="336"/>
    </row>
    <row r="81" spans="1:2" ht="63" x14ac:dyDescent="0.2">
      <c r="A81" s="336" t="s">
        <v>271</v>
      </c>
      <c r="B81" s="336"/>
    </row>
    <row r="82" spans="1:2" ht="15.75" x14ac:dyDescent="0.2">
      <c r="A82" s="336" t="s">
        <v>272</v>
      </c>
      <c r="B82" s="336"/>
    </row>
    <row r="83" spans="1:2" ht="15.75" x14ac:dyDescent="0.2">
      <c r="A83" s="336" t="s">
        <v>273</v>
      </c>
      <c r="B83" s="336"/>
    </row>
    <row r="84" spans="1:2" ht="31.5" x14ac:dyDescent="0.2">
      <c r="A84" s="336" t="s">
        <v>274</v>
      </c>
      <c r="B84" s="344"/>
    </row>
    <row r="85" spans="1:2" ht="31.5" x14ac:dyDescent="0.2">
      <c r="A85" s="336" t="s">
        <v>275</v>
      </c>
      <c r="B85" s="336"/>
    </row>
    <row r="86" spans="1:2" ht="31.5" x14ac:dyDescent="0.2">
      <c r="A86" s="336" t="s">
        <v>276</v>
      </c>
      <c r="B86" s="344"/>
    </row>
    <row r="87" spans="1:2" ht="31.5" x14ac:dyDescent="0.2">
      <c r="A87" s="336" t="s">
        <v>277</v>
      </c>
      <c r="B87" s="344"/>
    </row>
    <row r="88" spans="1:2" ht="63" x14ac:dyDescent="0.2">
      <c r="A88" s="336" t="s">
        <v>278</v>
      </c>
      <c r="B88" s="344"/>
    </row>
    <row r="89" spans="1:2" ht="15.75" x14ac:dyDescent="0.2">
      <c r="A89" s="337" t="s">
        <v>279</v>
      </c>
      <c r="B89" s="343" t="s">
        <v>280</v>
      </c>
    </row>
    <row r="90" spans="1:2" x14ac:dyDescent="0.2">
      <c r="A90" s="338"/>
      <c r="B90" s="339"/>
    </row>
    <row r="91" spans="1:2" ht="15.75" x14ac:dyDescent="0.2">
      <c r="A91" s="338"/>
      <c r="B91" s="340" t="s">
        <v>281</v>
      </c>
    </row>
    <row r="92" spans="1:2" x14ac:dyDescent="0.2">
      <c r="A92" s="338"/>
      <c r="B92" s="339"/>
    </row>
    <row r="93" spans="1:2" ht="15.75" x14ac:dyDescent="0.2">
      <c r="A93" s="341"/>
      <c r="B93" s="342" t="s">
        <v>282</v>
      </c>
    </row>
    <row r="94" spans="1:2" ht="31.5" x14ac:dyDescent="0.2">
      <c r="A94" s="336" t="s">
        <v>283</v>
      </c>
      <c r="B94" s="336"/>
    </row>
  </sheetData>
  <mergeCells count="9">
    <mergeCell ref="A44:A55"/>
    <mergeCell ref="A56:A72"/>
    <mergeCell ref="A89:A93"/>
    <mergeCell ref="A2:B2"/>
    <mergeCell ref="A4:B4"/>
    <mergeCell ref="A27:B27"/>
    <mergeCell ref="A35:B35"/>
    <mergeCell ref="A41:B41"/>
    <mergeCell ref="A42:B42"/>
  </mergeCells>
  <pageMargins left="0.2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Bilance</vt:lpstr>
      <vt:lpstr>IeņIzdPārskats</vt:lpstr>
      <vt:lpstr>ZiedojUnDavinPārskats</vt:lpstr>
      <vt:lpstr>IzlietZiedojUnDavinPārskats</vt:lpstr>
      <vt:lpstr>GP paskaidrojums</vt:lpstr>
      <vt:lpstr>Vadības ziņojums</vt:lpstr>
    </vt:vector>
  </TitlesOfParts>
  <Company>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dc:creator>
  <cp:lastModifiedBy>Laila Voitkeviča</cp:lastModifiedBy>
  <cp:lastPrinted>2025-01-03T11:40:41Z</cp:lastPrinted>
  <dcterms:created xsi:type="dcterms:W3CDTF">2007-01-26T13:22:16Z</dcterms:created>
  <dcterms:modified xsi:type="dcterms:W3CDTF">2025-01-03T11:41:09Z</dcterms:modified>
</cp:coreProperties>
</file>