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VENT0028\Documents\SLO\No VID mājaslapas_Inform. un met.materiāli\"/>
    </mc:Choice>
  </mc:AlternateContent>
  <bookViews>
    <workbookView xWindow="0" yWindow="0" windowWidth="28800" windowHeight="12345"/>
  </bookViews>
  <sheets>
    <sheet name="Bilance" sheetId="1" r:id="rId1"/>
    <sheet name="IeņIzdPārskats" sheetId="2" r:id="rId2"/>
    <sheet name="ZiedojUnDavinPārskats" sheetId="4" r:id="rId3"/>
    <sheet name="IzlietZiedojUnDavinPārskats" sheetId="5" r:id="rId4"/>
    <sheet name="Zinojums" sheetId="6" r:id="rId5"/>
  </sheets>
  <calcPr calcId="162913"/>
</workbook>
</file>

<file path=xl/calcChain.xml><?xml version="1.0" encoding="utf-8"?>
<calcChain xmlns="http://schemas.openxmlformats.org/spreadsheetml/2006/main">
  <c r="H36" i="1" l="1"/>
  <c r="G36" i="1"/>
  <c r="H30" i="1"/>
  <c r="H27" i="1"/>
  <c r="G30" i="1"/>
  <c r="G27" i="1"/>
  <c r="H18" i="1"/>
  <c r="H17" i="1"/>
  <c r="G18" i="1"/>
  <c r="G17" i="1"/>
  <c r="F27" i="2"/>
  <c r="E27" i="2"/>
  <c r="F19" i="2"/>
  <c r="F26" i="2"/>
  <c r="E19" i="2"/>
  <c r="E26" i="2"/>
  <c r="F18" i="2"/>
  <c r="E18" i="2"/>
  <c r="H35" i="4"/>
  <c r="H30" i="4"/>
  <c r="G35" i="4"/>
  <c r="G30" i="4"/>
  <c r="G29" i="4"/>
  <c r="M16" i="5"/>
  <c r="C16" i="5"/>
  <c r="D16" i="5"/>
  <c r="E16" i="5"/>
  <c r="F16" i="5"/>
  <c r="G16" i="5"/>
  <c r="H16" i="5"/>
  <c r="I16" i="5"/>
  <c r="J16" i="5"/>
  <c r="H12" i="1"/>
  <c r="H10" i="1"/>
  <c r="G12" i="1"/>
  <c r="G10" i="1"/>
  <c r="H11" i="4"/>
  <c r="G11" i="4"/>
  <c r="G42" i="4"/>
  <c r="H22" i="4"/>
  <c r="G22" i="4"/>
  <c r="H15" i="4"/>
  <c r="G15" i="4"/>
  <c r="H40" i="1"/>
  <c r="G40" i="1"/>
  <c r="H24" i="1"/>
  <c r="G24" i="1"/>
  <c r="H29" i="4"/>
  <c r="G43" i="4"/>
  <c r="H44" i="4"/>
  <c r="G14" i="4"/>
  <c r="H43" i="4"/>
  <c r="H14" i="4"/>
  <c r="G41" i="4"/>
  <c r="G44" i="4"/>
  <c r="H40" i="4"/>
  <c r="G40" i="4"/>
</calcChain>
</file>

<file path=xl/sharedStrings.xml><?xml version="1.0" encoding="utf-8"?>
<sst xmlns="http://schemas.openxmlformats.org/spreadsheetml/2006/main" count="283" uniqueCount="208">
  <si>
    <t>Ilgtermiņa ieguldījumi</t>
  </si>
  <si>
    <t>I NEMATERIĀLIE IEGULDĪJUMI:</t>
  </si>
  <si>
    <t>1.</t>
  </si>
  <si>
    <t>2.</t>
  </si>
  <si>
    <t>3.</t>
  </si>
  <si>
    <t>4.</t>
  </si>
  <si>
    <t>5.</t>
  </si>
  <si>
    <t>II PAMATLĪDZEKĻI:</t>
  </si>
  <si>
    <t>Citi aizņēmumi</t>
  </si>
  <si>
    <t>Apgrozāmie līdzekļi</t>
  </si>
  <si>
    <t>I KRĀJUMI:</t>
  </si>
  <si>
    <t>Pārējie kreditori</t>
  </si>
  <si>
    <t>Nr. p.k.</t>
  </si>
  <si>
    <t>Adrese</t>
  </si>
  <si>
    <t xml:space="preserve">Reģistrācijas numus Komercreģistrā </t>
  </si>
  <si>
    <t>Taksācijas periods</t>
  </si>
  <si>
    <t>no:</t>
  </si>
  <si>
    <t>līdz:</t>
  </si>
  <si>
    <t xml:space="preserve">Pārskata gada beigās </t>
  </si>
  <si>
    <t xml:space="preserve">no: </t>
  </si>
  <si>
    <t xml:space="preserve">Reģistrācijas numurs Komercreģistrā </t>
  </si>
  <si>
    <t>(paraksts)</t>
  </si>
  <si>
    <t>Nodokļu maksātāja reģistrācijas numurs</t>
  </si>
  <si>
    <t>AKTĪVS</t>
  </si>
  <si>
    <t xml:space="preserve">                                            BILANCE</t>
  </si>
  <si>
    <t>PASĪVS</t>
  </si>
  <si>
    <t>Iepriekšējā pārskata gada beigās</t>
  </si>
  <si>
    <t>Nekustamais īpašums</t>
  </si>
  <si>
    <t xml:space="preserve">Pārējie pamatlīdzekļi </t>
  </si>
  <si>
    <t>III ILGTERMIŅA FINANŠU IEGULDĪJUMI</t>
  </si>
  <si>
    <t>Materiāli</t>
  </si>
  <si>
    <t>Preces</t>
  </si>
  <si>
    <t>II DEBITORI:</t>
  </si>
  <si>
    <t>III VĒRTSPAPĪRI</t>
  </si>
  <si>
    <t>IV NAUDA</t>
  </si>
  <si>
    <t>___________________________</t>
  </si>
  <si>
    <t>I FONDI:</t>
  </si>
  <si>
    <t>Pamatfonds</t>
  </si>
  <si>
    <t>Mērķfonds</t>
  </si>
  <si>
    <t>Rezerves fonds</t>
  </si>
  <si>
    <t>II ILGTERMIŅA KREDITORI:</t>
  </si>
  <si>
    <t>III ĪSTERMIŅA KREDITORI:</t>
  </si>
  <si>
    <t>Ilgtermiņa aizņēmumi no kredītiestādēm</t>
  </si>
  <si>
    <t>Īstermiņa aizņēmumi no kredītiestādēm</t>
  </si>
  <si>
    <t>Nodokļi un valsts sociālās aprošināšanas obligātās iemaksas</t>
  </si>
  <si>
    <t>Saņemtie ziedojumi un dāvinājumi</t>
  </si>
  <si>
    <t>Saņemtie mantojumi</t>
  </si>
  <si>
    <t>Saņemtās dotācijas</t>
  </si>
  <si>
    <t>Ieņēmumi no saimnieciskās darbības</t>
  </si>
  <si>
    <t>Citi ieņēmumi</t>
  </si>
  <si>
    <t>I</t>
  </si>
  <si>
    <t>II</t>
  </si>
  <si>
    <t>III</t>
  </si>
  <si>
    <t>IV</t>
  </si>
  <si>
    <t>V</t>
  </si>
  <si>
    <t>VI</t>
  </si>
  <si>
    <t>VII</t>
  </si>
  <si>
    <t>Ieņēmumi kopā</t>
  </si>
  <si>
    <t>VIII</t>
  </si>
  <si>
    <t>Izdevumi:</t>
  </si>
  <si>
    <t>Materiālu izdevumi</t>
  </si>
  <si>
    <t>Algas</t>
  </si>
  <si>
    <t>Sociālās aprošināšanas maksājumi</t>
  </si>
  <si>
    <t>Pamatlīdzekļu un nemateriālo ieguldījumu nolietojums un norakstīšana</t>
  </si>
  <si>
    <t>Citi izdevumi.</t>
  </si>
  <si>
    <t>IX</t>
  </si>
  <si>
    <t>Nodokļi</t>
  </si>
  <si>
    <t>X</t>
  </si>
  <si>
    <t>XI</t>
  </si>
  <si>
    <t>Izdevumi kopā</t>
  </si>
  <si>
    <t>Ieņēmumu un izdevumu starpība</t>
  </si>
  <si>
    <t>______________</t>
  </si>
  <si>
    <t>1.1.</t>
  </si>
  <si>
    <t>1.2.</t>
  </si>
  <si>
    <t>Ārvalstu juridiskās personas</t>
  </si>
  <si>
    <t>Fiziskās personas (nerezidenti)</t>
  </si>
  <si>
    <t>1.3.</t>
  </si>
  <si>
    <t>1.4.</t>
  </si>
  <si>
    <t>1.5.</t>
  </si>
  <si>
    <t>1.6.</t>
  </si>
  <si>
    <t>Fiziskās personas (rezidenti)</t>
  </si>
  <si>
    <t>Anonīmi (nezināmi) ziedotāji un dāvinātāji</t>
  </si>
  <si>
    <t>Citi ziedotāji</t>
  </si>
  <si>
    <t>2.1.</t>
  </si>
  <si>
    <t>2.2.</t>
  </si>
  <si>
    <t>2.3.</t>
  </si>
  <si>
    <t>2.4.</t>
  </si>
  <si>
    <t>2.5.</t>
  </si>
  <si>
    <t>2.6.</t>
  </si>
  <si>
    <t>Administratīvajiem izdevumiem</t>
  </si>
  <si>
    <t>Atlikums pārskata gada beigās</t>
  </si>
  <si>
    <t>Latvijas Republikā reģistrētās juridiskās personas</t>
  </si>
  <si>
    <t>Ziedojumu un dāvinājumu pārskats</t>
  </si>
  <si>
    <t>Ieņēmumu un izdevumu pārskats</t>
  </si>
  <si>
    <t>Atlikums pārskata gada sākumā</t>
  </si>
  <si>
    <t>Pārskata gadā saņemto ziedojumu un dāvinājumu kopsumma</t>
  </si>
  <si>
    <t>Ziedojumu un dāvinājumu izlietojuma kopsumma</t>
  </si>
  <si>
    <t>Ziedojumu un dāvinājumu izlietojuma apraksts</t>
  </si>
  <si>
    <t>Ziedojumu un dāvinājumu izlietojums (euro)</t>
  </si>
  <si>
    <t>Ziedojumu un dāvinājumu izlietojuma summa (euro)</t>
  </si>
  <si>
    <t>Ziedojumu un dāvinājumu izlietojuma veids (euro)</t>
  </si>
  <si>
    <t>Sabiedriskā labuma darbības joma</t>
  </si>
  <si>
    <t>Sabiedriskā labuma mērķa grupa</t>
  </si>
  <si>
    <t>Sabiedriskā labuma guvēju skaits</t>
  </si>
  <si>
    <t>vispārējie ziedojumi (neierobežotai lietošanai)</t>
  </si>
  <si>
    <t>mērķziedojumi (noteiktiem mērķiem)</t>
  </si>
  <si>
    <t>anonīmi ziedojumi un dāvinājumi</t>
  </si>
  <si>
    <t>Kopā</t>
  </si>
  <si>
    <t>Detalizēta informācija par izlietotajiem ziedojumiem un dāvinājumiem</t>
  </si>
  <si>
    <t>20___.gada ___.______________________</t>
  </si>
  <si>
    <t>20____.gada ____.______________________</t>
  </si>
  <si>
    <t>20 ____.gada ____. _____________</t>
  </si>
  <si>
    <t>pārējiem saimnieciskās darbības izdevumiem (SD)</t>
  </si>
  <si>
    <t>administratī - vajiem izdevumiem (AI)</t>
  </si>
  <si>
    <t>sabiedriskā labuma darbībai   (SL)</t>
  </si>
  <si>
    <t>Rindas kods</t>
  </si>
  <si>
    <t>Vispārējie ziedojumi (neierobežotai lietošanai), tai skaitā anonīmi ziedojumi un dāvinājumi</t>
  </si>
  <si>
    <t>Mērķziedojumi (noteiktiem mērķiem), tai skaitā anonīmi ziedojumi un dāvinājumi</t>
  </si>
  <si>
    <t>Vispārēji ziedojumi (neierobežotai lietošanai)</t>
  </si>
  <si>
    <t>Mērķziedojumi (noteiktiem mērķiem)</t>
  </si>
  <si>
    <t>Vispārēji ziedojumi (neierobežotai lietošanai),  tai skaitā anonīmi ziedojumi un dāvinājumi</t>
  </si>
  <si>
    <t xml:space="preserve">Posteņa nosaukums </t>
  </si>
  <si>
    <t xml:space="preserve">Iepriekšējā pārskata gada beigās </t>
  </si>
  <si>
    <t>No ES, EEZ un citiem ārvalstu fondiem saņemtais finansējums</t>
  </si>
  <si>
    <t>XII</t>
  </si>
  <si>
    <t>3.1.</t>
  </si>
  <si>
    <t>Iepriekšējo gadu rezerves fonds</t>
  </si>
  <si>
    <t>3.2.</t>
  </si>
  <si>
    <t>pārskata gada rezerves fonds</t>
  </si>
  <si>
    <t>Ilgtermiņa aizdevumi</t>
  </si>
  <si>
    <t>vārds, uzvārds</t>
  </si>
  <si>
    <t xml:space="preserve">paraksts </t>
  </si>
  <si>
    <t xml:space="preserve">                                                                                                                       pie 20_______. gada pārskata</t>
  </si>
  <si>
    <t>Piezīmes.</t>
  </si>
  <si>
    <t>* Norādot sabiedriskā labuma darbības jomu, lietojiet šādus kodus:</t>
  </si>
  <si>
    <r>
      <t>1</t>
    </r>
    <r>
      <rPr>
        <sz val="12"/>
        <rFont val="Times New Roman"/>
        <family val="1"/>
        <charset val="186"/>
      </rPr>
      <t xml:space="preserve"> – labdarība; </t>
    </r>
  </si>
  <si>
    <r>
      <t>2</t>
    </r>
    <r>
      <rPr>
        <sz val="12"/>
        <rFont val="Times New Roman"/>
        <family val="1"/>
        <charset val="186"/>
      </rPr>
      <t xml:space="preserve"> – cilvēktiesību un indivīda tiesību aizsardzība;</t>
    </r>
  </si>
  <si>
    <r>
      <t>3</t>
    </r>
    <r>
      <rPr>
        <sz val="12"/>
        <rFont val="Times New Roman"/>
        <family val="1"/>
        <charset val="186"/>
      </rPr>
      <t xml:space="preserve"> – pilsoniskas sabiedrības attīstība;</t>
    </r>
  </si>
  <si>
    <r>
      <t>4</t>
    </r>
    <r>
      <rPr>
        <sz val="12"/>
        <rFont val="Times New Roman"/>
        <family val="1"/>
        <charset val="186"/>
      </rPr>
      <t xml:space="preserve"> – izglītības veicināšana;</t>
    </r>
  </si>
  <si>
    <r>
      <t>5</t>
    </r>
    <r>
      <rPr>
        <sz val="12"/>
        <rFont val="Times New Roman"/>
        <family val="1"/>
        <charset val="186"/>
      </rPr>
      <t xml:space="preserve"> – zinātnes veicināšana;</t>
    </r>
  </si>
  <si>
    <r>
      <t>6</t>
    </r>
    <r>
      <rPr>
        <sz val="12"/>
        <rFont val="Times New Roman"/>
        <family val="1"/>
        <charset val="186"/>
      </rPr>
      <t xml:space="preserve"> – kultūras veicināšana;</t>
    </r>
  </si>
  <si>
    <r>
      <t>7</t>
    </r>
    <r>
      <rPr>
        <sz val="12"/>
        <rFont val="Times New Roman"/>
        <family val="1"/>
        <charset val="186"/>
      </rPr>
      <t xml:space="preserve"> – veselības veicināšana;</t>
    </r>
  </si>
  <si>
    <r>
      <t>8</t>
    </r>
    <r>
      <rPr>
        <sz val="12"/>
        <rFont val="Times New Roman"/>
        <family val="1"/>
        <charset val="186"/>
      </rPr>
      <t xml:space="preserve"> – slimību profilakse;</t>
    </r>
  </si>
  <si>
    <r>
      <t>9</t>
    </r>
    <r>
      <rPr>
        <sz val="12"/>
        <rFont val="Times New Roman"/>
        <family val="1"/>
        <charset val="186"/>
      </rPr>
      <t xml:space="preserve"> – sporta atbalstīšana;</t>
    </r>
  </si>
  <si>
    <r>
      <t>10</t>
    </r>
    <r>
      <rPr>
        <sz val="12"/>
        <rFont val="Times New Roman"/>
        <family val="1"/>
        <charset val="186"/>
      </rPr>
      <t xml:space="preserve"> – vides aizsardzība;</t>
    </r>
  </si>
  <si>
    <r>
      <t>11</t>
    </r>
    <r>
      <rPr>
        <sz val="12"/>
        <rFont val="Times New Roman"/>
        <family val="1"/>
        <charset val="186"/>
      </rPr>
      <t xml:space="preserve"> – palīdzības sniegšana katastrofu gadījumos un ārkārtas situācijās;</t>
    </r>
  </si>
  <si>
    <r>
      <t>12</t>
    </r>
    <r>
      <rPr>
        <sz val="12"/>
        <rFont val="Times New Roman"/>
        <family val="1"/>
        <charset val="186"/>
      </rPr>
      <t xml:space="preserve"> – sabiedrības (it īpaši trūcīgo un sociāli mazaizsargāto personu grupu) sociālās labklājības celšana.</t>
    </r>
  </si>
  <si>
    <t>** Norādot sabiedriskā labuma mērķa grupu, lietojiet šādus kodus:</t>
  </si>
  <si>
    <r>
      <t>1</t>
    </r>
    <r>
      <rPr>
        <sz val="12"/>
        <rFont val="Times New Roman"/>
        <family val="1"/>
        <charset val="186"/>
      </rPr>
      <t xml:space="preserve"> – ģimenes, kuras audzina trīs un vairāk bērnu;</t>
    </r>
  </si>
  <si>
    <r>
      <t>2</t>
    </r>
    <r>
      <rPr>
        <sz val="12"/>
        <rFont val="Times New Roman"/>
        <family val="1"/>
        <charset val="186"/>
      </rPr>
      <t xml:space="preserve"> – nepilnās ģimenes;</t>
    </r>
  </si>
  <si>
    <r>
      <t>3</t>
    </r>
    <r>
      <rPr>
        <sz val="12"/>
        <rFont val="Times New Roman"/>
        <family val="1"/>
        <charset val="186"/>
      </rPr>
      <t xml:space="preserve"> – cilvēki ar invaliditāti;</t>
    </r>
  </si>
  <si>
    <r>
      <t>4</t>
    </r>
    <r>
      <rPr>
        <sz val="12"/>
        <rFont val="Times New Roman"/>
        <family val="1"/>
        <charset val="186"/>
      </rPr>
      <t xml:space="preserve"> – personas, kuras pārsniegušas darbspējas vecumu;</t>
    </r>
  </si>
  <si>
    <r>
      <t>5</t>
    </r>
    <r>
      <rPr>
        <sz val="12"/>
        <rFont val="Times New Roman"/>
        <family val="1"/>
        <charset val="186"/>
      </rPr>
      <t xml:space="preserve"> – 15–25 gadus veci jaunieši;</t>
    </r>
  </si>
  <si>
    <r>
      <t>6</t>
    </r>
    <r>
      <rPr>
        <sz val="12"/>
        <rFont val="Times New Roman"/>
        <family val="1"/>
        <charset val="186"/>
      </rPr>
      <t xml:space="preserve"> – personas, kuras atbrīvotas no brīvības atņemšanas iestādēm;</t>
    </r>
  </si>
  <si>
    <r>
      <t>7</t>
    </r>
    <r>
      <rPr>
        <sz val="12"/>
        <rFont val="Times New Roman"/>
        <family val="1"/>
        <charset val="186"/>
      </rPr>
      <t xml:space="preserve"> – ilgstošie bezdarbnieki;</t>
    </r>
  </si>
  <si>
    <r>
      <t>8</t>
    </r>
    <r>
      <rPr>
        <sz val="12"/>
        <rFont val="Times New Roman"/>
        <family val="1"/>
        <charset val="186"/>
      </rPr>
      <t xml:space="preserve"> – bezpajumtnieki; </t>
    </r>
  </si>
  <si>
    <r>
      <t>9</t>
    </r>
    <r>
      <rPr>
        <sz val="12"/>
        <rFont val="Times New Roman"/>
        <family val="1"/>
        <charset val="186"/>
      </rPr>
      <t xml:space="preserve"> – cilvēktirdzniecības upuri; </t>
    </r>
  </si>
  <si>
    <r>
      <t>10</t>
    </r>
    <r>
      <rPr>
        <sz val="12"/>
        <rFont val="Times New Roman"/>
        <family val="1"/>
        <charset val="186"/>
      </rPr>
      <t xml:space="preserve"> – politiski represētās personas; </t>
    </r>
  </si>
  <si>
    <r>
      <t>11</t>
    </r>
    <r>
      <rPr>
        <sz val="12"/>
        <rFont val="Times New Roman"/>
        <family val="1"/>
        <charset val="186"/>
      </rPr>
      <t xml:space="preserve"> – personas, kurām stihisku nelaimju vai dabas katastrofu dēļ ir nodarīts kaitējums, un viņu ģimenes; </t>
    </r>
  </si>
  <si>
    <r>
      <t>12</t>
    </r>
    <r>
      <rPr>
        <sz val="12"/>
        <rFont val="Times New Roman"/>
        <family val="1"/>
        <charset val="186"/>
      </rPr>
      <t xml:space="preserve"> – Černobiļas atomelektrostacijas avārijas seku likvidēšanas dalībnieki un viņu ģimenes, Černobiļas atomelektrostacijas avārijas dēļ cietušās personas un viņu ģimenes; </t>
    </r>
  </si>
  <si>
    <r>
      <t>13</t>
    </r>
    <r>
      <rPr>
        <sz val="12"/>
        <rFont val="Times New Roman"/>
        <family val="1"/>
        <charset val="186"/>
      </rPr>
      <t xml:space="preserve"> – personas ar alkohola, narkotisko, psihotropo, toksisko vielu, azartspēļu vai datorspēļu atkarības problēmām un viņu ģimenes; </t>
    </r>
  </si>
  <si>
    <r>
      <t>14</t>
    </r>
    <r>
      <rPr>
        <sz val="12"/>
        <rFont val="Times New Roman"/>
        <family val="1"/>
        <charset val="186"/>
      </rPr>
      <t xml:space="preserve"> – ģimenes, kas audzina bērnu ar invaliditāti; </t>
    </r>
  </si>
  <si>
    <r>
      <t xml:space="preserve">15 </t>
    </r>
    <r>
      <rPr>
        <sz val="12"/>
        <rFont val="Times New Roman"/>
        <family val="1"/>
        <charset val="186"/>
      </rPr>
      <t xml:space="preserve">– bērni; </t>
    </r>
  </si>
  <si>
    <r>
      <t>16 </t>
    </r>
    <r>
      <rPr>
        <sz val="12"/>
        <rFont val="Times New Roman"/>
        <family val="1"/>
        <charset val="186"/>
      </rPr>
      <t xml:space="preserve">– no vardarbības cietušās personas; </t>
    </r>
  </si>
  <si>
    <r>
      <t>17</t>
    </r>
    <r>
      <rPr>
        <sz val="12"/>
        <rFont val="Times New Roman"/>
        <family val="1"/>
        <charset val="186"/>
      </rPr>
      <t> – cita.</t>
    </r>
  </si>
  <si>
    <t>Atbildīgā persona   ___________________        ___________________</t>
  </si>
  <si>
    <t>Pielikums</t>
  </si>
  <si>
    <t xml:space="preserve">1. Organizācijas nosaukums, konfesionālā piederība un juridiskā adrese </t>
  </si>
  <si>
    <t>2. Organizācijas reģistrācijas numurs, datums</t>
  </si>
  <si>
    <t>Skaidrojumi par noteiktiem bilances, ieņēmumu un izdevumu pārskata posteņiem</t>
  </si>
  <si>
    <t>4. Informācija par fondiem:</t>
  </si>
  <si>
    <t>4.1. Atlikumi pārskata gada sākumā un beigās</t>
  </si>
  <si>
    <t>4.2. Fondu līdzekļu palielinājums pārskata gadā kopsummā un sadalījumā pa to veidošanās avotiem – no ieņēmumu un izdevumu pārskatā aprēķinātās ieņēmumu un izdevumu starpības, no fondu līdzekļu pārdales vai no citiem avotiem</t>
  </si>
  <si>
    <t>4.3. Fondu līdzekļu samazinājums pārskata gadā kopsummā un sadalījumā pa virzieniem – pārdale uz citiem fondiem, fondos turēto līdzekļu izlietojums vai to vērtības samazinājums</t>
  </si>
  <si>
    <t>5. Informācija par nodokļiem un nodevām</t>
  </si>
  <si>
    <t>5.1. Pārskata gadā samaksātās nodokļu un nodevu summas sadalījumā pa nodokļu un nodevu veidiem</t>
  </si>
  <si>
    <t>5.2. Saņemtie nodokļu atvieglojumi un piešķirtās atlaides – par katru nodokli atsevišķi, norādot dokumentus, kas apstiprina tiesības uz šādiem atvieglojumiem un atlaidēm</t>
  </si>
  <si>
    <t>5.3. Dati par nodokļu maksājumiem, kuru maksāšanas termiņš vēl nav iestājies, par nokavētajiem nodokļu maksājumiem un ar tiem saistītajām pamatparāda palielinājuma, nokavējuma naudas un soda naudas summām, kā arī par citām valsts budžetam vai pašvaldību budžetiem maksājamām summām sadalījumā pa nodokļu veidiem – pēc minēto datu saskaņošanas ar nodokļu administrāciju</t>
  </si>
  <si>
    <t>7. Ja reliģiskās organizācijas vadība (vadības institūcija) ir saņēmusi algu vai atlīdzību par noteikta veida izdevumiem, – algas vai atlīdzības kopsumma un paskaidrojumi, kāda veida izdevumi atlīdzināti</t>
  </si>
  <si>
    <t>9. Informācija par saņemtajām dotācijām un to izlietojumu</t>
  </si>
  <si>
    <t>10. Informācija par ziedojumā vai dāvinājumā saņemtajiem pamatlīdzekļiem (atsevišķi par katru pamatlīdzekļu veidu)</t>
  </si>
  <si>
    <t>10.1. Atlikumi pārskata gada sākumā un beigās</t>
  </si>
  <si>
    <t>10.2. Nolietojums un vērtības norakstīšana pārskata gadā</t>
  </si>
  <si>
    <t>11. Informācija par ziedojumā vai dāvinājumā saņemtajiem krājumiem</t>
  </si>
  <si>
    <t>11.1. Atlikumi pārskata gada sākumā un beigās</t>
  </si>
  <si>
    <t>11.2. Vērtības norakstīšana pārskata gadā</t>
  </si>
  <si>
    <t xml:space="preserve">Reliģiskās organizācijas nosaukums </t>
  </si>
  <si>
    <t>reliģiskajai darbībai (RD)</t>
  </si>
  <si>
    <t>_____________________</t>
  </si>
  <si>
    <t>Reliģiskajai darbībai</t>
  </si>
  <si>
    <t>Sabiedriskā labuma darbībai</t>
  </si>
  <si>
    <t>Ieņēmumi no reliģiskās darbības</t>
  </si>
  <si>
    <t xml:space="preserve">      (paraksts)</t>
  </si>
  <si>
    <t>Kopā aktīvi</t>
  </si>
  <si>
    <t>Kopā pasīvi</t>
  </si>
  <si>
    <t xml:space="preserve">  (paraksts)</t>
  </si>
  <si>
    <t>Pārējiem saimnieciskās darbības izdevumie</t>
  </si>
  <si>
    <t>3. Informācija par pārvaldes institūciju (vadības un revīzijas komisijas) locekļiem, norādot katra locekļa vārdu un uzvārdu, amata stāšanās datumu</t>
  </si>
  <si>
    <t>6. Detalizēta informācija par visām būtiskajām saistībām, kas nav ietvertas bilancē, par reliģiskās organizācijas dotajām garantijām (galvojumiem), kā arī par tiem apstākļiem, kādos šo garantiju (galvojumu) dēļ varētu rasties saistības, norāda aizņēmumu summas, procentus un samaksas termiņus. Ja aizņēmumi ir nodrošināti ar ķīlu, par šo faktu ziņo un norāda, kurš īpašuma objekts izmantots par nodrošinājumu</t>
  </si>
  <si>
    <t>8. Saskaņā ar darba līgumiem nodarbināto darbinieku vidējais skaits gadā un viņu darba algas kopsumma. Minēto darbinieku vidējo skaitu gadā aprēķina, saskaitot šos darbiniekus pārskata gada katra mēneša pēdējā datumā un summu dalot ar mēneša skaitu pārskata gadā</t>
  </si>
  <si>
    <t xml:space="preserve">Reliģiskās organizācijas vadītājs  ______________________________        </t>
  </si>
  <si>
    <t xml:space="preserve">Reliģiskās organizācijas vadītājs  ___________________________        </t>
  </si>
  <si>
    <t>Reliģiskās organizācijas vadītājs  ___________________________               ___________________________</t>
  </si>
  <si>
    <r>
      <t xml:space="preserve">                                     </t>
    </r>
    <r>
      <rPr>
        <i/>
        <sz val="9"/>
        <rFont val="Arial"/>
        <family val="2"/>
        <charset val="186"/>
      </rPr>
      <t xml:space="preserve">(vārds, uzvārds) </t>
    </r>
  </si>
  <si>
    <t xml:space="preserve">                                       (vārds, uzvārds) </t>
  </si>
  <si>
    <t xml:space="preserve">                               (vārds, uzvārds)</t>
  </si>
  <si>
    <t>Reliģiskās organizācijas vadītājs  _________________________________________</t>
  </si>
  <si>
    <t xml:space="preserve">                                                                             (vārds, uzvārds)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</si>
</sst>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0"/>
      <name val="Arial"/>
      <charset val="186"/>
    </font>
    <font>
      <sz val="8"/>
      <name val="Arial"/>
      <charset val="186"/>
    </font>
    <font>
      <b/>
      <sz val="8"/>
      <name val="Arial"/>
      <family val="2"/>
      <charset val="186"/>
    </font>
    <font>
      <sz val="8"/>
      <name val="Arial"/>
      <family val="2"/>
      <charset val="186"/>
    </font>
    <font>
      <b/>
      <sz val="9"/>
      <name val="Arial"/>
      <family val="2"/>
      <charset val="186"/>
    </font>
    <font>
      <sz val="9"/>
      <name val="Arial"/>
      <family val="2"/>
      <charset val="186"/>
    </font>
    <font>
      <sz val="10"/>
      <name val="Arial"/>
      <family val="2"/>
      <charset val="186"/>
    </font>
    <font>
      <b/>
      <sz val="10"/>
      <name val="Arial"/>
      <family val="2"/>
      <charset val="186"/>
    </font>
    <font>
      <b/>
      <sz val="14"/>
      <name val="Arial"/>
      <family val="2"/>
      <charset val="186"/>
    </font>
    <font>
      <i/>
      <sz val="8"/>
      <name val="Arial"/>
      <family val="2"/>
      <charset val="186"/>
    </font>
    <font>
      <i/>
      <sz val="9"/>
      <name val="Arial"/>
      <family val="2"/>
      <charset val="186"/>
    </font>
    <font>
      <b/>
      <sz val="7"/>
      <name val="Times New Roman"/>
      <family val="1"/>
      <charset val="186"/>
    </font>
    <font>
      <b/>
      <sz val="11"/>
      <name val="Arial"/>
      <family val="2"/>
      <charset val="186"/>
    </font>
    <font>
      <sz val="12"/>
      <name val="Times New Roman"/>
      <family val="1"/>
      <charset val="186"/>
    </font>
    <font>
      <b/>
      <sz val="12"/>
      <name val="Times New Roman"/>
      <family val="1"/>
      <charset val="186"/>
    </font>
    <font>
      <sz val="14"/>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medium">
        <color indexed="64"/>
      </right>
      <top style="medium">
        <color indexed="64"/>
      </top>
      <bottom style="medium">
        <color indexed="64"/>
      </bottom>
      <diagonal/>
    </border>
    <border>
      <left/>
      <right/>
      <top/>
      <bottom style="hair">
        <color indexed="64"/>
      </bottom>
      <diagonal/>
    </border>
  </borders>
  <cellStyleXfs count="1">
    <xf numFmtId="0" fontId="0" fillId="0" borderId="0"/>
  </cellStyleXfs>
  <cellXfs count="279">
    <xf numFmtId="0" fontId="0" fillId="0" borderId="0" xfId="0"/>
    <xf numFmtId="0" fontId="3" fillId="0" borderId="0" xfId="0" applyFont="1"/>
    <xf numFmtId="0" fontId="5" fillId="0" borderId="0" xfId="0" applyFont="1"/>
    <xf numFmtId="49" fontId="5" fillId="0" borderId="1" xfId="0" applyNumberFormat="1" applyFont="1" applyBorder="1" applyAlignment="1">
      <alignment vertical="center"/>
    </xf>
    <xf numFmtId="0" fontId="5" fillId="0" borderId="1" xfId="0" applyFont="1" applyBorder="1" applyAlignment="1">
      <alignment vertical="center"/>
    </xf>
    <xf numFmtId="0" fontId="5" fillId="0" borderId="1" xfId="0" applyFont="1" applyBorder="1"/>
    <xf numFmtId="0" fontId="3" fillId="0" borderId="0" xfId="0" applyFont="1" applyBorder="1" applyAlignment="1">
      <alignment horizontal="center"/>
    </xf>
    <xf numFmtId="0" fontId="3" fillId="0" borderId="0" xfId="0" applyFont="1" applyBorder="1" applyAlignment="1">
      <alignment wrapText="1"/>
    </xf>
    <xf numFmtId="0" fontId="3" fillId="0" borderId="0" xfId="0" applyFont="1" applyBorder="1"/>
    <xf numFmtId="2" fontId="3" fillId="0" borderId="0" xfId="0" applyNumberFormat="1" applyFont="1" applyBorder="1"/>
    <xf numFmtId="0" fontId="6" fillId="0" borderId="1" xfId="0" applyFont="1" applyBorder="1" applyAlignment="1">
      <alignment horizontal="left"/>
    </xf>
    <xf numFmtId="0" fontId="9" fillId="0" borderId="0" xfId="0" applyFont="1"/>
    <xf numFmtId="0" fontId="6" fillId="0" borderId="0" xfId="0" applyFont="1" applyBorder="1" applyAlignment="1">
      <alignment horizontal="left"/>
    </xf>
    <xf numFmtId="0" fontId="6" fillId="0" borderId="2" xfId="0" applyFont="1" applyBorder="1" applyAlignment="1">
      <alignment horizontal="left"/>
    </xf>
    <xf numFmtId="0" fontId="6" fillId="0" borderId="2" xfId="0" applyFont="1" applyBorder="1"/>
    <xf numFmtId="0" fontId="6" fillId="0" borderId="0" xfId="0" applyFont="1" applyBorder="1"/>
    <xf numFmtId="0" fontId="6" fillId="0" borderId="3" xfId="0" applyFont="1" applyBorder="1" applyAlignment="1">
      <alignment horizontal="left"/>
    </xf>
    <xf numFmtId="0" fontId="5" fillId="0" borderId="4" xfId="0" applyFont="1" applyBorder="1" applyAlignment="1">
      <alignment vertical="center" wrapText="1"/>
    </xf>
    <xf numFmtId="49" fontId="5" fillId="0" borderId="0" xfId="0" applyNumberFormat="1" applyFont="1" applyBorder="1" applyAlignment="1">
      <alignment vertical="center"/>
    </xf>
    <xf numFmtId="0" fontId="5" fillId="0" borderId="0" xfId="0" applyFont="1" applyBorder="1" applyAlignment="1">
      <alignment vertical="center"/>
    </xf>
    <xf numFmtId="0" fontId="9" fillId="0" borderId="0" xfId="0" applyFont="1" applyAlignment="1">
      <alignment horizontal="right"/>
    </xf>
    <xf numFmtId="0" fontId="3" fillId="0" borderId="0" xfId="0" applyFont="1" applyAlignment="1"/>
    <xf numFmtId="0" fontId="5" fillId="0" borderId="3" xfId="0" applyFont="1" applyBorder="1" applyAlignment="1">
      <alignment vertical="center"/>
    </xf>
    <xf numFmtId="0" fontId="5" fillId="0" borderId="0" xfId="0" applyFont="1" applyBorder="1"/>
    <xf numFmtId="0" fontId="5" fillId="0" borderId="0" xfId="0" applyFont="1" applyBorder="1" applyAlignment="1"/>
    <xf numFmtId="0" fontId="3" fillId="0" borderId="3" xfId="0" applyFont="1" applyBorder="1"/>
    <xf numFmtId="0" fontId="10" fillId="0" borderId="0" xfId="0" applyFont="1" applyBorder="1" applyAlignment="1"/>
    <xf numFmtId="0" fontId="6" fillId="0" borderId="5" xfId="0" applyFont="1" applyBorder="1" applyAlignment="1">
      <alignment horizontal="left"/>
    </xf>
    <xf numFmtId="0" fontId="0" fillId="2" borderId="0" xfId="0" applyFill="1"/>
    <xf numFmtId="0" fontId="4" fillId="2" borderId="1"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1" xfId="0" applyFont="1" applyFill="1" applyBorder="1" applyAlignment="1">
      <alignment vertical="center" wrapText="1"/>
    </xf>
    <xf numFmtId="2" fontId="6" fillId="0" borderId="1" xfId="0" applyNumberFormat="1" applyFont="1" applyBorder="1"/>
    <xf numFmtId="0" fontId="6" fillId="0" borderId="1" xfId="0" applyFont="1" applyBorder="1" applyAlignment="1">
      <alignment wrapText="1"/>
    </xf>
    <xf numFmtId="2" fontId="6" fillId="0" borderId="6" xfId="0" applyNumberFormat="1" applyFont="1" applyBorder="1"/>
    <xf numFmtId="0" fontId="3" fillId="2" borderId="0" xfId="0" applyFont="1" applyFill="1"/>
    <xf numFmtId="0" fontId="3" fillId="2" borderId="0" xfId="0" applyFont="1" applyFill="1" applyAlignment="1">
      <alignment horizontal="right"/>
    </xf>
    <xf numFmtId="0" fontId="0" fillId="2" borderId="0" xfId="0" applyFill="1" applyBorder="1"/>
    <xf numFmtId="0" fontId="4" fillId="2" borderId="0"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3" fillId="0" borderId="0" xfId="0" applyFont="1" applyAlignment="1">
      <alignment horizontal="left"/>
    </xf>
    <xf numFmtId="0" fontId="6" fillId="0" borderId="7" xfId="0" applyFont="1" applyBorder="1" applyAlignment="1">
      <alignment horizontal="left"/>
    </xf>
    <xf numFmtId="0" fontId="5" fillId="0" borderId="0" xfId="0" applyFont="1" applyBorder="1" applyAlignment="1">
      <alignment horizontal="left" vertical="center"/>
    </xf>
    <xf numFmtId="0" fontId="5"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7" fillId="0" borderId="4" xfId="0" applyFont="1" applyBorder="1" applyAlignment="1">
      <alignment horizontal="center" vertical="center" wrapText="1"/>
    </xf>
    <xf numFmtId="0" fontId="3" fillId="0" borderId="0" xfId="0" applyFont="1" applyBorder="1" applyAlignment="1">
      <alignment horizontal="left"/>
    </xf>
    <xf numFmtId="2" fontId="6" fillId="0" borderId="1" xfId="0" applyNumberFormat="1" applyFont="1" applyFill="1" applyBorder="1"/>
    <xf numFmtId="2" fontId="6" fillId="0" borderId="1" xfId="0" applyNumberFormat="1" applyFont="1" applyFill="1" applyBorder="1" applyAlignment="1"/>
    <xf numFmtId="2" fontId="6" fillId="3" borderId="1" xfId="0" applyNumberFormat="1" applyFont="1" applyFill="1" applyBorder="1"/>
    <xf numFmtId="0" fontId="7" fillId="0" borderId="8" xfId="0" applyFont="1" applyBorder="1" applyAlignment="1">
      <alignment horizontal="center" wrapText="1"/>
    </xf>
    <xf numFmtId="2" fontId="6" fillId="2" borderId="1" xfId="0" applyNumberFormat="1" applyFont="1" applyFill="1" applyBorder="1"/>
    <xf numFmtId="0" fontId="6" fillId="0" borderId="1" xfId="0" applyFont="1" applyBorder="1" applyAlignment="1"/>
    <xf numFmtId="0" fontId="3" fillId="3" borderId="4" xfId="0" applyFont="1" applyFill="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0" xfId="0" applyFont="1" applyFill="1" applyBorder="1" applyAlignment="1">
      <alignment horizontal="center" vertical="center"/>
    </xf>
    <xf numFmtId="0" fontId="3" fillId="0" borderId="1" xfId="0" applyFont="1" applyBorder="1" applyAlignment="1">
      <alignment horizontal="center" vertical="center"/>
    </xf>
    <xf numFmtId="1" fontId="3" fillId="0" borderId="1" xfId="0" applyNumberFormat="1" applyFont="1" applyBorder="1" applyAlignment="1">
      <alignment horizontal="center" vertical="center"/>
    </xf>
    <xf numFmtId="2" fontId="5" fillId="0" borderId="1" xfId="0" applyNumberFormat="1" applyFont="1" applyBorder="1"/>
    <xf numFmtId="2" fontId="5" fillId="0" borderId="1" xfId="0" applyNumberFormat="1" applyFont="1" applyBorder="1" applyAlignment="1">
      <alignment vertical="center"/>
    </xf>
    <xf numFmtId="2" fontId="5" fillId="0" borderId="8" xfId="0" applyNumberFormat="1" applyFont="1" applyBorder="1"/>
    <xf numFmtId="2" fontId="5" fillId="0" borderId="1" xfId="0" applyNumberFormat="1" applyFont="1" applyBorder="1" applyAlignment="1">
      <alignment horizontal="center" vertical="center"/>
    </xf>
    <xf numFmtId="2" fontId="5" fillId="0" borderId="6" xfId="0" applyNumberFormat="1" applyFont="1" applyBorder="1" applyAlignment="1">
      <alignment horizontal="center"/>
    </xf>
    <xf numFmtId="2" fontId="5" fillId="0" borderId="1" xfId="0" applyNumberFormat="1" applyFont="1" applyBorder="1" applyAlignment="1">
      <alignment horizontal="center"/>
    </xf>
    <xf numFmtId="2" fontId="5" fillId="0" borderId="3" xfId="0" applyNumberFormat="1" applyFont="1" applyBorder="1" applyAlignment="1">
      <alignment vertical="center"/>
    </xf>
    <xf numFmtId="2" fontId="5" fillId="0" borderId="0" xfId="0" applyNumberFormat="1" applyFont="1" applyBorder="1" applyAlignment="1">
      <alignment vertical="center"/>
    </xf>
    <xf numFmtId="49" fontId="5" fillId="4" borderId="1" xfId="0" applyNumberFormat="1" applyFont="1" applyFill="1" applyBorder="1" applyAlignment="1">
      <alignment horizontal="center" vertical="center"/>
    </xf>
    <xf numFmtId="2" fontId="5" fillId="4" borderId="1" xfId="0" applyNumberFormat="1" applyFont="1" applyFill="1" applyBorder="1"/>
    <xf numFmtId="0" fontId="3" fillId="4" borderId="1" xfId="0" applyFont="1" applyFill="1" applyBorder="1" applyAlignment="1">
      <alignment horizontal="center" vertical="center" wrapText="1"/>
    </xf>
    <xf numFmtId="2" fontId="5" fillId="4" borderId="1" xfId="0" applyNumberFormat="1" applyFont="1" applyFill="1" applyBorder="1" applyAlignment="1">
      <alignment vertical="center"/>
    </xf>
    <xf numFmtId="49" fontId="5" fillId="4" borderId="1" xfId="0" applyNumberFormat="1" applyFont="1" applyFill="1" applyBorder="1" applyAlignment="1">
      <alignment vertical="center"/>
    </xf>
    <xf numFmtId="49" fontId="5" fillId="5" borderId="1" xfId="0" applyNumberFormat="1" applyFont="1" applyFill="1" applyBorder="1" applyAlignment="1">
      <alignment vertical="center"/>
    </xf>
    <xf numFmtId="0" fontId="3" fillId="5" borderId="1" xfId="0" applyFont="1" applyFill="1" applyBorder="1" applyAlignment="1">
      <alignment horizontal="center" vertical="center" wrapText="1"/>
    </xf>
    <xf numFmtId="2" fontId="5" fillId="5" borderId="1" xfId="0" applyNumberFormat="1" applyFont="1" applyFill="1" applyBorder="1" applyAlignment="1">
      <alignment vertical="center"/>
    </xf>
    <xf numFmtId="2" fontId="5" fillId="5" borderId="8" xfId="0" applyNumberFormat="1" applyFont="1" applyFill="1" applyBorder="1" applyAlignment="1">
      <alignment vertical="center"/>
    </xf>
    <xf numFmtId="49" fontId="5" fillId="5" borderId="1" xfId="0" applyNumberFormat="1" applyFont="1" applyFill="1" applyBorder="1" applyAlignment="1">
      <alignment horizontal="center" vertical="center"/>
    </xf>
    <xf numFmtId="0" fontId="3" fillId="5" borderId="1" xfId="0" applyFont="1" applyFill="1" applyBorder="1" applyAlignment="1">
      <alignment horizontal="center" vertical="center"/>
    </xf>
    <xf numFmtId="2" fontId="5" fillId="5" borderId="1" xfId="0" applyNumberFormat="1" applyFont="1" applyFill="1" applyBorder="1"/>
    <xf numFmtId="2" fontId="5" fillId="5" borderId="1" xfId="0" applyNumberFormat="1" applyFont="1" applyFill="1" applyBorder="1" applyAlignment="1">
      <alignment horizontal="left" vertical="center" wrapText="1" indent="3"/>
    </xf>
    <xf numFmtId="0" fontId="5" fillId="5" borderId="1" xfId="0" applyFont="1" applyFill="1" applyBorder="1" applyAlignment="1">
      <alignment horizontal="left" vertical="center" wrapText="1" indent="5"/>
    </xf>
    <xf numFmtId="0" fontId="13" fillId="0" borderId="0" xfId="0" applyFont="1" applyAlignment="1">
      <alignment horizontal="justify" vertical="center"/>
    </xf>
    <xf numFmtId="0" fontId="14" fillId="0" borderId="0" xfId="0" applyFont="1" applyAlignment="1">
      <alignment horizontal="justify" vertical="center"/>
    </xf>
    <xf numFmtId="0" fontId="14" fillId="0" borderId="0" xfId="0" applyFont="1" applyAlignment="1">
      <alignment vertical="center"/>
    </xf>
    <xf numFmtId="0" fontId="15" fillId="0" borderId="0" xfId="0" applyFont="1" applyAlignment="1">
      <alignment horizontal="justify" vertical="center"/>
    </xf>
    <xf numFmtId="0" fontId="5" fillId="2" borderId="1" xfId="0" applyFont="1" applyFill="1" applyBorder="1" applyAlignment="1">
      <alignment horizontal="center" vertical="center" wrapText="1"/>
    </xf>
    <xf numFmtId="0" fontId="4" fillId="2" borderId="1" xfId="0" applyFont="1" applyFill="1" applyBorder="1" applyAlignment="1">
      <alignment horizontal="left" vertical="center" wrapText="1" indent="2"/>
    </xf>
    <xf numFmtId="2" fontId="5" fillId="2" borderId="1" xfId="0" applyNumberFormat="1" applyFont="1" applyFill="1" applyBorder="1" applyAlignment="1">
      <alignment horizontal="left" vertical="center" wrapText="1" indent="3"/>
    </xf>
    <xf numFmtId="0" fontId="9" fillId="0" borderId="0" xfId="0" applyFont="1" applyAlignment="1">
      <alignment horizontal="center"/>
    </xf>
    <xf numFmtId="2" fontId="5" fillId="2" borderId="1" xfId="0" applyNumberFormat="1" applyFont="1" applyFill="1" applyBorder="1"/>
    <xf numFmtId="0" fontId="3" fillId="3" borderId="1" xfId="0" applyFont="1" applyFill="1" applyBorder="1" applyAlignment="1">
      <alignment horizontal="center" vertical="center" wrapText="1"/>
    </xf>
    <xf numFmtId="0" fontId="3" fillId="0" borderId="0" xfId="0" applyFont="1" applyAlignment="1">
      <alignment wrapText="1"/>
    </xf>
    <xf numFmtId="0" fontId="3" fillId="3" borderId="4" xfId="0" applyFont="1" applyFill="1" applyBorder="1" applyAlignment="1">
      <alignment horizontal="center" vertical="center" wrapText="1"/>
    </xf>
    <xf numFmtId="2" fontId="6" fillId="3" borderId="1" xfId="0" applyNumberFormat="1" applyFont="1" applyFill="1" applyBorder="1" applyAlignment="1">
      <alignment wrapText="1"/>
    </xf>
    <xf numFmtId="0" fontId="6" fillId="0" borderId="0" xfId="0" applyFont="1" applyAlignment="1">
      <alignment wrapText="1"/>
    </xf>
    <xf numFmtId="2" fontId="6" fillId="0" borderId="1" xfId="0" applyNumberFormat="1" applyFont="1" applyBorder="1" applyAlignment="1">
      <alignment wrapText="1"/>
    </xf>
    <xf numFmtId="0" fontId="6" fillId="0" borderId="6" xfId="0" applyFont="1" applyBorder="1" applyAlignment="1">
      <alignment horizontal="center" wrapText="1"/>
    </xf>
    <xf numFmtId="2" fontId="6" fillId="0" borderId="4" xfId="0" applyNumberFormat="1" applyFont="1" applyBorder="1" applyAlignment="1">
      <alignment wrapText="1"/>
    </xf>
    <xf numFmtId="0" fontId="3" fillId="3" borderId="9" xfId="0" applyFont="1" applyFill="1" applyBorder="1" applyAlignment="1">
      <alignment horizontal="center" vertical="center" wrapText="1"/>
    </xf>
    <xf numFmtId="2" fontId="6" fillId="3" borderId="8" xfId="0" applyNumberFormat="1" applyFont="1" applyFill="1" applyBorder="1" applyAlignment="1">
      <alignment wrapText="1"/>
    </xf>
    <xf numFmtId="2" fontId="6" fillId="0" borderId="8" xfId="0" applyNumberFormat="1" applyFont="1" applyBorder="1" applyAlignment="1">
      <alignment wrapText="1"/>
    </xf>
    <xf numFmtId="0" fontId="6" fillId="0" borderId="4" xfId="0" applyFont="1" applyBorder="1" applyAlignment="1">
      <alignment vertical="center" wrapText="1"/>
    </xf>
    <xf numFmtId="0" fontId="6" fillId="0" borderId="8" xfId="0" applyFont="1" applyBorder="1" applyAlignment="1">
      <alignment vertical="center" wrapText="1"/>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6" xfId="0" applyFont="1" applyBorder="1" applyAlignment="1">
      <alignment vertical="center" wrapText="1"/>
    </xf>
    <xf numFmtId="2" fontId="6" fillId="3" borderId="8" xfId="0" applyNumberFormat="1" applyFont="1" applyFill="1" applyBorder="1" applyAlignment="1"/>
    <xf numFmtId="0" fontId="2" fillId="5" borderId="11" xfId="0" applyFont="1" applyFill="1" applyBorder="1" applyAlignment="1">
      <alignment horizontal="center" vertical="center"/>
    </xf>
    <xf numFmtId="2" fontId="7" fillId="5" borderId="12" xfId="0" applyNumberFormat="1" applyFont="1" applyFill="1" applyBorder="1"/>
    <xf numFmtId="2" fontId="7" fillId="5" borderId="13" xfId="0" applyNumberFormat="1" applyFont="1" applyFill="1" applyBorder="1"/>
    <xf numFmtId="0" fontId="3" fillId="0" borderId="4" xfId="0" applyFont="1" applyFill="1" applyBorder="1" applyAlignment="1">
      <alignment horizontal="center" vertical="center" wrapText="1"/>
    </xf>
    <xf numFmtId="2" fontId="6" fillId="0" borderId="4" xfId="0" applyNumberFormat="1" applyFont="1" applyFill="1" applyBorder="1" applyAlignment="1">
      <alignment wrapText="1"/>
    </xf>
    <xf numFmtId="2" fontId="6" fillId="0" borderId="1" xfId="0" applyNumberFormat="1" applyFont="1" applyFill="1" applyBorder="1" applyAlignment="1">
      <alignment wrapText="1"/>
    </xf>
    <xf numFmtId="0" fontId="2" fillId="5" borderId="13" xfId="0" applyFont="1" applyFill="1" applyBorder="1" applyAlignment="1">
      <alignment horizontal="center" vertical="center" wrapText="1"/>
    </xf>
    <xf numFmtId="2" fontId="7" fillId="5" borderId="13" xfId="0" applyNumberFormat="1" applyFont="1" applyFill="1" applyBorder="1" applyAlignment="1">
      <alignment wrapText="1"/>
    </xf>
    <xf numFmtId="0" fontId="7" fillId="0" borderId="1" xfId="0" applyFont="1" applyBorder="1" applyAlignment="1">
      <alignment horizontal="center" vertical="center" wrapText="1"/>
    </xf>
    <xf numFmtId="0" fontId="7" fillId="0" borderId="0" xfId="0" applyFont="1" applyFill="1" applyBorder="1" applyAlignment="1">
      <alignment horizontal="left" wrapText="1"/>
    </xf>
    <xf numFmtId="0" fontId="2" fillId="0" borderId="0" xfId="0" applyFont="1" applyFill="1" applyBorder="1" applyAlignment="1">
      <alignment horizontal="center" vertical="center" wrapText="1"/>
    </xf>
    <xf numFmtId="2" fontId="7" fillId="0" borderId="0" xfId="0" applyNumberFormat="1" applyFont="1" applyFill="1" applyBorder="1" applyAlignment="1">
      <alignment wrapText="1"/>
    </xf>
    <xf numFmtId="0" fontId="2" fillId="0" borderId="0" xfId="0" applyFont="1" applyBorder="1" applyAlignment="1">
      <alignment horizontal="center" vertical="center"/>
    </xf>
    <xf numFmtId="2" fontId="7" fillId="0" borderId="0" xfId="0" applyNumberFormat="1" applyFont="1" applyBorder="1"/>
    <xf numFmtId="0" fontId="7" fillId="0" borderId="0" xfId="0" applyFont="1" applyFill="1" applyBorder="1" applyAlignment="1">
      <alignment horizontal="center" vertical="center" wrapText="1"/>
    </xf>
    <xf numFmtId="0" fontId="7" fillId="0" borderId="0" xfId="0" applyFont="1" applyFill="1" applyBorder="1" applyAlignment="1">
      <alignment horizontal="center" wrapText="1"/>
    </xf>
    <xf numFmtId="0" fontId="3" fillId="0" borderId="0" xfId="0" applyFont="1" applyFill="1" applyBorder="1" applyAlignment="1">
      <alignment horizontal="center" vertical="center"/>
    </xf>
    <xf numFmtId="2" fontId="6" fillId="0" borderId="0" xfId="0" applyNumberFormat="1" applyFont="1" applyFill="1" applyBorder="1"/>
    <xf numFmtId="0" fontId="6" fillId="0" borderId="0" xfId="0" applyFont="1" applyFill="1" applyBorder="1" applyAlignment="1"/>
    <xf numFmtId="0" fontId="6" fillId="0" borderId="0" xfId="0" applyFont="1" applyFill="1" applyBorder="1" applyAlignment="1">
      <alignment horizontal="center"/>
    </xf>
    <xf numFmtId="0" fontId="6" fillId="0" borderId="0" xfId="0" applyFont="1" applyFill="1" applyBorder="1"/>
    <xf numFmtId="2" fontId="6" fillId="0" borderId="0" xfId="0" applyNumberFormat="1" applyFont="1" applyFill="1" applyBorder="1" applyAlignment="1"/>
    <xf numFmtId="1" fontId="3" fillId="5" borderId="1" xfId="0" applyNumberFormat="1" applyFont="1" applyFill="1" applyBorder="1" applyAlignment="1">
      <alignment horizontal="center" vertical="center"/>
    </xf>
    <xf numFmtId="0" fontId="9" fillId="0" borderId="0" xfId="0" applyFont="1" applyAlignment="1">
      <alignment horizontal="center"/>
    </xf>
    <xf numFmtId="0" fontId="6" fillId="0" borderId="8"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7" fillId="3" borderId="7" xfId="0" applyFont="1" applyFill="1" applyBorder="1" applyAlignment="1">
      <alignment horizontal="left" wrapText="1"/>
    </xf>
    <xf numFmtId="0" fontId="7" fillId="3" borderId="5" xfId="0" applyFont="1" applyFill="1" applyBorder="1" applyAlignment="1">
      <alignment horizontal="left" wrapText="1"/>
    </xf>
    <xf numFmtId="0" fontId="7" fillId="3" borderId="4" xfId="0" applyFont="1" applyFill="1" applyBorder="1" applyAlignment="1">
      <alignment horizontal="left" wrapText="1"/>
    </xf>
    <xf numFmtId="0" fontId="3" fillId="0" borderId="0" xfId="0" applyFont="1" applyAlignment="1">
      <alignment horizontal="left"/>
    </xf>
    <xf numFmtId="0" fontId="6" fillId="0" borderId="7" xfId="0" applyFont="1" applyBorder="1" applyAlignment="1">
      <alignment horizontal="left" wrapText="1"/>
    </xf>
    <xf numFmtId="0" fontId="6" fillId="0" borderId="5" xfId="0" applyFont="1" applyBorder="1" applyAlignment="1">
      <alignment horizontal="left" wrapText="1"/>
    </xf>
    <xf numFmtId="0" fontId="6" fillId="0" borderId="4" xfId="0" applyFont="1" applyBorder="1" applyAlignment="1">
      <alignment horizontal="left" wrapText="1"/>
    </xf>
    <xf numFmtId="0" fontId="6" fillId="0" borderId="0" xfId="0" applyFont="1" applyBorder="1" applyAlignment="1">
      <alignment horizontal="left"/>
    </xf>
    <xf numFmtId="0" fontId="0" fillId="0" borderId="0" xfId="0" applyBorder="1" applyAlignment="1"/>
    <xf numFmtId="0" fontId="6" fillId="0" borderId="7" xfId="0" applyFont="1" applyBorder="1" applyAlignment="1">
      <alignment horizontal="left"/>
    </xf>
    <xf numFmtId="0" fontId="6" fillId="0" borderId="5" xfId="0" applyFont="1" applyBorder="1" applyAlignment="1">
      <alignment horizontal="left"/>
    </xf>
    <xf numFmtId="0" fontId="0" fillId="0" borderId="5" xfId="0" applyBorder="1" applyAlignment="1"/>
    <xf numFmtId="0" fontId="0" fillId="0" borderId="4" xfId="0" applyBorder="1" applyAlignment="1"/>
    <xf numFmtId="0" fontId="7" fillId="0" borderId="7" xfId="0" applyFont="1" applyBorder="1" applyAlignment="1">
      <alignment horizontal="left"/>
    </xf>
    <xf numFmtId="0" fontId="7" fillId="0" borderId="5"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3" borderId="7" xfId="0" applyFont="1" applyFill="1" applyBorder="1" applyAlignment="1">
      <alignment horizontal="left"/>
    </xf>
    <xf numFmtId="0" fontId="7" fillId="3" borderId="5" xfId="0" applyFont="1" applyFill="1" applyBorder="1" applyAlignment="1">
      <alignment horizontal="left"/>
    </xf>
    <xf numFmtId="0" fontId="7" fillId="3" borderId="4" xfId="0" applyFont="1" applyFill="1" applyBorder="1" applyAlignment="1">
      <alignment horizontal="left"/>
    </xf>
    <xf numFmtId="0" fontId="6" fillId="0" borderId="5" xfId="0" applyFont="1" applyBorder="1" applyAlignment="1">
      <alignment horizontal="left"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8" fillId="0" borderId="18" xfId="0" applyFont="1" applyBorder="1" applyAlignment="1">
      <alignment horizontal="left"/>
    </xf>
    <xf numFmtId="0" fontId="6" fillId="0" borderId="4" xfId="0" applyFont="1" applyBorder="1" applyAlignment="1">
      <alignment horizontal="left"/>
    </xf>
    <xf numFmtId="0" fontId="6" fillId="0" borderId="8" xfId="0" applyFont="1" applyBorder="1" applyAlignment="1">
      <alignment horizontal="center" wrapText="1"/>
    </xf>
    <xf numFmtId="0" fontId="6" fillId="0" borderId="2" xfId="0" applyFont="1" applyBorder="1" applyAlignment="1">
      <alignment horizontal="center" wrapText="1"/>
    </xf>
    <xf numFmtId="0" fontId="6" fillId="0" borderId="6" xfId="0" applyFont="1" applyBorder="1" applyAlignment="1">
      <alignment horizontal="center" wrapText="1"/>
    </xf>
    <xf numFmtId="0" fontId="6" fillId="0" borderId="1" xfId="0" applyFont="1" applyBorder="1" applyAlignment="1">
      <alignment horizontal="left" vertical="center" wrapText="1"/>
    </xf>
    <xf numFmtId="0" fontId="7" fillId="0" borderId="7" xfId="0" applyFont="1" applyBorder="1" applyAlignment="1">
      <alignment horizontal="center"/>
    </xf>
    <xf numFmtId="0" fontId="7" fillId="0" borderId="5" xfId="0" applyFont="1" applyBorder="1" applyAlignment="1">
      <alignment horizontal="center"/>
    </xf>
    <xf numFmtId="0" fontId="7" fillId="0" borderId="4" xfId="0" applyFont="1" applyBorder="1" applyAlignment="1">
      <alignment horizontal="center"/>
    </xf>
    <xf numFmtId="0" fontId="6" fillId="0" borderId="14" xfId="0" applyFont="1" applyBorder="1" applyAlignment="1">
      <alignment horizontal="left" vertical="center"/>
    </xf>
    <xf numFmtId="0" fontId="6" fillId="0" borderId="3" xfId="0" applyFont="1" applyBorder="1" applyAlignment="1">
      <alignment horizontal="left" vertical="center"/>
    </xf>
    <xf numFmtId="0" fontId="6" fillId="0" borderId="9" xfId="0" applyFont="1" applyBorder="1" applyAlignment="1">
      <alignment horizontal="left" vertical="center"/>
    </xf>
    <xf numFmtId="0" fontId="7" fillId="5" borderId="12" xfId="0" applyFont="1" applyFill="1" applyBorder="1" applyAlignment="1">
      <alignment horizontal="left"/>
    </xf>
    <xf numFmtId="0" fontId="7" fillId="5" borderId="11" xfId="0" applyFont="1" applyFill="1" applyBorder="1" applyAlignment="1">
      <alignment horizontal="left"/>
    </xf>
    <xf numFmtId="0" fontId="7" fillId="5" borderId="17" xfId="0" applyFont="1" applyFill="1" applyBorder="1" applyAlignment="1">
      <alignment horizontal="left"/>
    </xf>
    <xf numFmtId="0" fontId="6" fillId="0" borderId="0" xfId="0" applyFont="1" applyFill="1" applyBorder="1" applyAlignment="1"/>
    <xf numFmtId="0" fontId="0" fillId="0" borderId="0" xfId="0" applyFill="1" applyBorder="1" applyAlignment="1"/>
    <xf numFmtId="0" fontId="7" fillId="5" borderId="12" xfId="0" applyFont="1" applyFill="1" applyBorder="1" applyAlignment="1">
      <alignment horizontal="left" wrapText="1"/>
    </xf>
    <xf numFmtId="0" fontId="7" fillId="5" borderId="11" xfId="0" applyFont="1" applyFill="1" applyBorder="1" applyAlignment="1">
      <alignment horizontal="left" wrapText="1"/>
    </xf>
    <xf numFmtId="0" fontId="7" fillId="5" borderId="17" xfId="0" applyFont="1" applyFill="1" applyBorder="1" applyAlignment="1">
      <alignment horizontal="left" wrapText="1"/>
    </xf>
    <xf numFmtId="0" fontId="12" fillId="0" borderId="7"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7" fillId="3" borderId="7"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4" xfId="0" applyFont="1" applyFill="1" applyBorder="1" applyAlignment="1">
      <alignment horizontal="left" vertical="center" wrapText="1"/>
    </xf>
    <xf numFmtId="0" fontId="8" fillId="0" borderId="0" xfId="0" applyFont="1" applyBorder="1" applyAlignment="1">
      <alignment horizontal="left"/>
    </xf>
    <xf numFmtId="0" fontId="6" fillId="0" borderId="8" xfId="0" applyFont="1" applyBorder="1" applyAlignment="1">
      <alignment horizontal="center"/>
    </xf>
    <xf numFmtId="0" fontId="6" fillId="0" borderId="2" xfId="0" applyFont="1" applyBorder="1" applyAlignment="1">
      <alignment horizontal="center"/>
    </xf>
    <xf numFmtId="0" fontId="7" fillId="0" borderId="0" xfId="0" applyFont="1" applyBorder="1" applyAlignment="1">
      <alignment horizontal="left"/>
    </xf>
    <xf numFmtId="0" fontId="6" fillId="0" borderId="15" xfId="0" applyFont="1" applyBorder="1" applyAlignment="1">
      <alignment horizontal="center"/>
    </xf>
    <xf numFmtId="0" fontId="6" fillId="0" borderId="16" xfId="0" applyFont="1" applyBorder="1" applyAlignment="1">
      <alignment horizontal="center"/>
    </xf>
    <xf numFmtId="0" fontId="3" fillId="0" borderId="0" xfId="0" applyFont="1" applyBorder="1" applyAlignment="1">
      <alignment horizontal="left"/>
    </xf>
    <xf numFmtId="0" fontId="7" fillId="0" borderId="0" xfId="0" applyFont="1" applyFill="1" applyBorder="1" applyAlignment="1">
      <alignment horizontal="left"/>
    </xf>
    <xf numFmtId="0" fontId="6" fillId="0" borderId="0" xfId="0" applyFont="1" applyFill="1" applyBorder="1" applyAlignment="1">
      <alignment horizontal="center"/>
    </xf>
    <xf numFmtId="0" fontId="7" fillId="0" borderId="7"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xf>
    <xf numFmtId="0" fontId="6" fillId="0" borderId="0" xfId="0" applyFont="1" applyFill="1" applyBorder="1" applyAlignment="1">
      <alignment horizontal="left"/>
    </xf>
    <xf numFmtId="0" fontId="6" fillId="0" borderId="0" xfId="0" applyFont="1" applyFill="1" applyBorder="1" applyAlignment="1">
      <alignment horizontal="left" wrapText="1"/>
    </xf>
    <xf numFmtId="0" fontId="7" fillId="0" borderId="14" xfId="0" applyFont="1" applyBorder="1" applyAlignment="1">
      <alignment horizontal="left"/>
    </xf>
    <xf numFmtId="0" fontId="7" fillId="0" borderId="3" xfId="0" applyFont="1" applyBorder="1" applyAlignment="1">
      <alignment horizontal="left"/>
    </xf>
    <xf numFmtId="0" fontId="7" fillId="0" borderId="9" xfId="0" applyFont="1" applyBorder="1" applyAlignment="1">
      <alignment horizontal="left"/>
    </xf>
    <xf numFmtId="0" fontId="12" fillId="0" borderId="0" xfId="0" applyFont="1" applyFill="1" applyBorder="1" applyAlignment="1">
      <alignment horizontal="center" vertical="center" wrapText="1"/>
    </xf>
    <xf numFmtId="0" fontId="6" fillId="0" borderId="0" xfId="0" applyFont="1" applyFill="1" applyBorder="1" applyAlignment="1">
      <alignment wrapText="1"/>
    </xf>
    <xf numFmtId="0" fontId="7" fillId="0" borderId="0" xfId="0" applyFont="1" applyBorder="1" applyAlignment="1">
      <alignment horizontal="center"/>
    </xf>
    <xf numFmtId="0" fontId="5" fillId="4" borderId="7" xfId="0" applyFont="1" applyFill="1" applyBorder="1" applyAlignment="1">
      <alignment horizontal="left" vertical="center"/>
    </xf>
    <xf numFmtId="0" fontId="5" fillId="4" borderId="4" xfId="0" applyFont="1" applyFill="1" applyBorder="1" applyAlignment="1">
      <alignment horizontal="left" vertical="center"/>
    </xf>
    <xf numFmtId="0" fontId="5" fillId="0" borderId="1" xfId="0" applyFont="1" applyBorder="1" applyAlignment="1">
      <alignment vertical="center"/>
    </xf>
    <xf numFmtId="0" fontId="8" fillId="0" borderId="0" xfId="0" applyFont="1" applyAlignment="1">
      <alignment horizontal="center"/>
    </xf>
    <xf numFmtId="0" fontId="5" fillId="0" borderId="0" xfId="0" applyFont="1" applyBorder="1" applyAlignment="1">
      <alignment vertical="center"/>
    </xf>
    <xf numFmtId="0" fontId="6" fillId="0" borderId="1" xfId="0" applyFont="1" applyBorder="1" applyAlignment="1">
      <alignment horizontal="left"/>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5" fillId="0" borderId="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xf>
    <xf numFmtId="0" fontId="5" fillId="0" borderId="7" xfId="0" applyFont="1" applyBorder="1" applyAlignment="1">
      <alignment vertical="center"/>
    </xf>
    <xf numFmtId="0" fontId="5" fillId="0" borderId="4" xfId="0" applyFont="1" applyBorder="1" applyAlignment="1">
      <alignment vertical="center"/>
    </xf>
    <xf numFmtId="0" fontId="6" fillId="0" borderId="2" xfId="0" applyFont="1" applyBorder="1" applyAlignment="1">
      <alignment horizontal="left"/>
    </xf>
    <xf numFmtId="0" fontId="4" fillId="0" borderId="0" xfId="0" applyFont="1" applyBorder="1" applyAlignment="1">
      <alignment horizontal="center"/>
    </xf>
    <xf numFmtId="0" fontId="5" fillId="0" borderId="18" xfId="0" applyFont="1" applyBorder="1" applyAlignment="1">
      <alignment horizontal="center"/>
    </xf>
    <xf numFmtId="0" fontId="5" fillId="0" borderId="0" xfId="0" applyFont="1" applyAlignment="1">
      <alignment horizontal="left"/>
    </xf>
    <xf numFmtId="0" fontId="10" fillId="0" borderId="0" xfId="0" applyFont="1" applyAlignment="1">
      <alignment horizontal="left"/>
    </xf>
    <xf numFmtId="0" fontId="5" fillId="0" borderId="0" xfId="0" applyFont="1" applyBorder="1" applyAlignment="1">
      <alignment horizontal="left" vertical="center"/>
    </xf>
    <xf numFmtId="0" fontId="5" fillId="4" borderId="1" xfId="0" applyFont="1" applyFill="1" applyBorder="1" applyAlignment="1">
      <alignment vertical="center"/>
    </xf>
    <xf numFmtId="0" fontId="5" fillId="5" borderId="1" xfId="0" applyFont="1" applyFill="1" applyBorder="1" applyAlignment="1">
      <alignment vertical="center" wrapText="1"/>
    </xf>
    <xf numFmtId="0" fontId="5" fillId="0" borderId="0" xfId="0" applyFont="1" applyBorder="1" applyAlignment="1">
      <alignment vertical="center" wrapText="1"/>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xf>
    <xf numFmtId="49" fontId="5" fillId="0" borderId="8"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4" fillId="0" borderId="5" xfId="0" applyFont="1" applyBorder="1" applyAlignment="1">
      <alignment horizontal="center" vertical="center"/>
    </xf>
    <xf numFmtId="0" fontId="5" fillId="5" borderId="1" xfId="0" applyFont="1" applyFill="1" applyBorder="1" applyAlignment="1">
      <alignment vertical="center"/>
    </xf>
    <xf numFmtId="0" fontId="0" fillId="0" borderId="5" xfId="0" applyBorder="1" applyAlignment="1">
      <alignment wrapText="1"/>
    </xf>
    <xf numFmtId="0" fontId="0" fillId="0" borderId="4" xfId="0" applyBorder="1" applyAlignment="1">
      <alignment wrapText="1"/>
    </xf>
    <xf numFmtId="0" fontId="5" fillId="4" borderId="1" xfId="0" applyFont="1" applyFill="1" applyBorder="1" applyAlignment="1">
      <alignment vertical="center" wrapText="1"/>
    </xf>
    <xf numFmtId="0" fontId="6" fillId="0" borderId="3" xfId="0" applyFont="1" applyBorder="1" applyAlignment="1">
      <alignment horizontal="left"/>
    </xf>
    <xf numFmtId="0" fontId="5" fillId="0" borderId="7"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left" vertical="center"/>
    </xf>
    <xf numFmtId="49" fontId="5" fillId="0" borderId="1" xfId="0" applyNumberFormat="1" applyFont="1" applyBorder="1" applyAlignment="1">
      <alignment horizontal="center" vertical="center"/>
    </xf>
    <xf numFmtId="0" fontId="6" fillId="0" borderId="7" xfId="0" applyFont="1" applyBorder="1" applyAlignment="1">
      <alignment horizontal="center"/>
    </xf>
    <xf numFmtId="0" fontId="6" fillId="0" borderId="4" xfId="0" applyFont="1" applyBorder="1" applyAlignment="1">
      <alignment horizontal="center"/>
    </xf>
    <xf numFmtId="0" fontId="5" fillId="0" borderId="0" xfId="0" applyFont="1" applyBorder="1" applyAlignment="1">
      <alignment horizontal="left"/>
    </xf>
    <xf numFmtId="0" fontId="5" fillId="5" borderId="7" xfId="0" applyFont="1" applyFill="1" applyBorder="1" applyAlignment="1">
      <alignment vertical="center" wrapText="1"/>
    </xf>
    <xf numFmtId="0" fontId="5" fillId="5" borderId="5" xfId="0" applyFont="1" applyFill="1" applyBorder="1" applyAlignment="1">
      <alignment vertical="center" wrapText="1"/>
    </xf>
    <xf numFmtId="0" fontId="5" fillId="5" borderId="4" xfId="0" applyFont="1" applyFill="1" applyBorder="1" applyAlignment="1">
      <alignmen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4" fillId="2" borderId="1" xfId="0" applyFont="1" applyFill="1" applyBorder="1" applyAlignment="1">
      <alignment horizontal="center" vertical="center" wrapText="1"/>
    </xf>
    <xf numFmtId="0" fontId="3" fillId="2" borderId="0" xfId="0" applyFont="1" applyFill="1" applyAlignment="1"/>
    <xf numFmtId="0" fontId="3" fillId="0" borderId="0" xfId="0" applyFont="1" applyAlignment="1"/>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7" xfId="0" applyFont="1" applyFill="1" applyBorder="1" applyAlignment="1">
      <alignment vertical="center"/>
    </xf>
    <xf numFmtId="0" fontId="6" fillId="2" borderId="5" xfId="0" applyFont="1" applyFill="1" applyBorder="1"/>
    <xf numFmtId="0" fontId="6" fillId="2" borderId="4" xfId="0" applyFont="1" applyFill="1" applyBorder="1"/>
    <xf numFmtId="0" fontId="11" fillId="2" borderId="0" xfId="0" applyFont="1" applyFill="1" applyAlignment="1">
      <alignment vertical="center"/>
    </xf>
    <xf numFmtId="0" fontId="0" fillId="2" borderId="0" xfId="0" applyFill="1"/>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4" fillId="2" borderId="2" xfId="0" applyFont="1" applyFill="1" applyBorder="1" applyAlignment="1">
      <alignment horizontal="center" vertical="center" wrapText="1"/>
    </xf>
    <xf numFmtId="0" fontId="8" fillId="2" borderId="0" xfId="0" applyFont="1" applyFill="1" applyAlignment="1">
      <alignment horizontal="center" vertical="center"/>
    </xf>
    <xf numFmtId="0" fontId="0" fillId="2" borderId="0" xfId="0" applyFill="1" applyAlignment="1">
      <alignment horizontal="center"/>
    </xf>
    <xf numFmtId="0" fontId="11" fillId="2" borderId="0" xfId="0" applyFont="1" applyFill="1" applyAlignment="1">
      <alignment horizontal="left" vertical="center"/>
    </xf>
    <xf numFmtId="0" fontId="11" fillId="2" borderId="0" xfId="0" applyFont="1" applyFill="1" applyBorder="1" applyAlignment="1">
      <alignment horizontal="left" vertical="center"/>
    </xf>
    <xf numFmtId="0" fontId="0" fillId="2" borderId="0" xfId="0" applyFill="1" applyBorder="1"/>
    <xf numFmtId="0" fontId="4" fillId="2" borderId="1" xfId="0" applyFont="1" applyFill="1" applyBorder="1" applyAlignment="1">
      <alignment horizontal="right" vertical="center"/>
    </xf>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46"/>
  <sheetViews>
    <sheetView showGridLines="0" tabSelected="1" zoomScaleNormal="100" workbookViewId="0">
      <selection activeCell="K16" sqref="K16:O16"/>
    </sheetView>
  </sheetViews>
  <sheetFormatPr defaultRowHeight="11.25"/>
  <cols>
    <col min="1" max="1" width="2.85546875" style="1" customWidth="1"/>
    <col min="2" max="2" width="3.140625" style="1" bestFit="1" customWidth="1"/>
    <col min="3" max="3" width="9.140625" style="1"/>
    <col min="4" max="4" width="27.42578125" style="1" customWidth="1"/>
    <col min="5" max="5" width="14.7109375" style="1" customWidth="1"/>
    <col min="6" max="6" width="8.7109375" style="1" customWidth="1"/>
    <col min="7" max="8" width="13.7109375" style="1" customWidth="1"/>
    <col min="9" max="9" width="5.42578125" style="1" customWidth="1"/>
    <col min="10" max="10" width="6.42578125" style="1" hidden="1" customWidth="1"/>
    <col min="11" max="11" width="2.85546875" style="1" customWidth="1"/>
    <col min="12" max="12" width="4" style="1" customWidth="1"/>
    <col min="13" max="13" width="4.42578125" style="1" customWidth="1"/>
    <col min="14" max="14" width="27.42578125" style="1" customWidth="1"/>
    <col min="15" max="15" width="19.5703125" style="1" customWidth="1"/>
    <col min="16" max="16" width="8.7109375" style="1" customWidth="1"/>
    <col min="17" max="18" width="13.7109375" style="1" customWidth="1"/>
    <col min="19" max="16384" width="9.140625" style="1"/>
  </cols>
  <sheetData>
    <row r="2" spans="1:18" ht="12.75" customHeight="1">
      <c r="A2" s="147" t="s">
        <v>186</v>
      </c>
      <c r="B2" s="148"/>
      <c r="C2" s="148"/>
      <c r="D2" s="148"/>
      <c r="E2" s="149"/>
      <c r="F2" s="149"/>
      <c r="G2" s="149"/>
      <c r="H2" s="150"/>
      <c r="K2" s="145"/>
      <c r="L2" s="145"/>
      <c r="M2" s="145"/>
      <c r="N2" s="145"/>
      <c r="O2" s="146"/>
      <c r="P2" s="146"/>
      <c r="Q2" s="146"/>
      <c r="R2" s="146"/>
    </row>
    <row r="3" spans="1:18" ht="12.75" hidden="1" customHeight="1">
      <c r="A3" s="147" t="s">
        <v>13</v>
      </c>
      <c r="B3" s="148"/>
      <c r="C3" s="148"/>
      <c r="D3" s="163"/>
      <c r="E3" s="168"/>
      <c r="F3" s="169"/>
      <c r="G3" s="169"/>
      <c r="H3" s="170"/>
      <c r="K3" s="145"/>
      <c r="L3" s="145"/>
      <c r="M3" s="145"/>
      <c r="N3" s="145"/>
      <c r="O3" s="207"/>
      <c r="P3" s="207"/>
      <c r="Q3" s="207"/>
      <c r="R3" s="207"/>
    </row>
    <row r="4" spans="1:18" ht="12.75" hidden="1" customHeight="1">
      <c r="A4" s="147" t="s">
        <v>20</v>
      </c>
      <c r="B4" s="148"/>
      <c r="C4" s="148"/>
      <c r="D4" s="163"/>
      <c r="E4" s="168"/>
      <c r="F4" s="169"/>
      <c r="G4" s="169"/>
      <c r="H4" s="170"/>
      <c r="K4" s="145"/>
      <c r="L4" s="145"/>
      <c r="M4" s="145"/>
      <c r="N4" s="145"/>
      <c r="O4" s="207"/>
      <c r="P4" s="207"/>
      <c r="Q4" s="207"/>
      <c r="R4" s="207"/>
    </row>
    <row r="5" spans="1:18" ht="12.75" customHeight="1">
      <c r="A5" s="147" t="s">
        <v>22</v>
      </c>
      <c r="B5" s="148"/>
      <c r="C5" s="148"/>
      <c r="D5" s="148"/>
      <c r="E5" s="149"/>
      <c r="F5" s="149"/>
      <c r="G5" s="149"/>
      <c r="H5" s="150"/>
      <c r="K5" s="145"/>
      <c r="L5" s="145"/>
      <c r="M5" s="145"/>
      <c r="N5" s="145"/>
      <c r="O5" s="146"/>
      <c r="P5" s="146"/>
      <c r="Q5" s="146"/>
      <c r="R5" s="146"/>
    </row>
    <row r="6" spans="1:18" ht="12.75" hidden="1" customHeight="1">
      <c r="A6" s="147" t="s">
        <v>15</v>
      </c>
      <c r="B6" s="148"/>
      <c r="C6" s="148"/>
      <c r="D6" s="163"/>
      <c r="E6" s="10" t="s">
        <v>16</v>
      </c>
      <c r="F6" s="41"/>
      <c r="G6" s="147" t="s">
        <v>17</v>
      </c>
      <c r="H6" s="163"/>
      <c r="K6" s="145"/>
      <c r="L6" s="145"/>
      <c r="M6" s="145"/>
      <c r="N6" s="145"/>
      <c r="O6" s="12"/>
      <c r="P6" s="12"/>
      <c r="Q6" s="145"/>
      <c r="R6" s="145"/>
    </row>
    <row r="7" spans="1:18" ht="12.75" hidden="1">
      <c r="A7" s="16"/>
      <c r="B7" s="16"/>
      <c r="C7" s="16"/>
      <c r="D7" s="16"/>
      <c r="E7" s="16"/>
      <c r="F7" s="16"/>
      <c r="G7" s="16"/>
      <c r="H7" s="16"/>
      <c r="K7" s="12"/>
      <c r="L7" s="12"/>
      <c r="M7" s="12"/>
      <c r="N7" s="12"/>
      <c r="O7" s="12"/>
      <c r="P7" s="12"/>
      <c r="Q7" s="12"/>
      <c r="R7" s="12"/>
    </row>
    <row r="8" spans="1:18" ht="19.5" customHeight="1">
      <c r="A8" s="162" t="s">
        <v>24</v>
      </c>
      <c r="B8" s="162"/>
      <c r="C8" s="162"/>
      <c r="D8" s="162"/>
      <c r="E8" s="162"/>
      <c r="F8" s="162"/>
      <c r="G8" s="162"/>
      <c r="H8" s="162"/>
      <c r="K8" s="188"/>
      <c r="L8" s="188"/>
      <c r="M8" s="188"/>
      <c r="N8" s="188"/>
      <c r="O8" s="188"/>
      <c r="P8" s="188"/>
      <c r="Q8" s="188"/>
      <c r="R8" s="188"/>
    </row>
    <row r="9" spans="1:18" ht="38.1" customHeight="1">
      <c r="A9" s="159" t="s">
        <v>23</v>
      </c>
      <c r="B9" s="160"/>
      <c r="C9" s="160"/>
      <c r="D9" s="160"/>
      <c r="E9" s="161"/>
      <c r="F9" s="46" t="s">
        <v>115</v>
      </c>
      <c r="G9" s="51" t="s">
        <v>18</v>
      </c>
      <c r="H9" s="51" t="s">
        <v>26</v>
      </c>
      <c r="I9" s="6"/>
      <c r="K9" s="205"/>
      <c r="L9" s="205"/>
      <c r="M9" s="205"/>
      <c r="N9" s="205"/>
      <c r="O9" s="205"/>
      <c r="P9" s="124"/>
      <c r="Q9" s="125"/>
      <c r="R9" s="125"/>
    </row>
    <row r="10" spans="1:18" ht="22.5" customHeight="1">
      <c r="A10" s="155" t="s">
        <v>0</v>
      </c>
      <c r="B10" s="156"/>
      <c r="C10" s="156"/>
      <c r="D10" s="156"/>
      <c r="E10" s="157"/>
      <c r="F10" s="54">
        <v>10</v>
      </c>
      <c r="G10" s="50">
        <f>G11+G12+G15</f>
        <v>0</v>
      </c>
      <c r="H10" s="50">
        <f>H11+H12+H15</f>
        <v>0</v>
      </c>
      <c r="I10" s="7"/>
      <c r="K10" s="195"/>
      <c r="L10" s="195"/>
      <c r="M10" s="195"/>
      <c r="N10" s="195"/>
      <c r="O10" s="195"/>
      <c r="P10" s="126"/>
      <c r="Q10" s="127"/>
      <c r="R10" s="127"/>
    </row>
    <row r="11" spans="1:18" ht="18" customHeight="1">
      <c r="A11" s="151" t="s">
        <v>1</v>
      </c>
      <c r="B11" s="152"/>
      <c r="C11" s="152"/>
      <c r="D11" s="152"/>
      <c r="E11" s="153"/>
      <c r="F11" s="55">
        <v>20</v>
      </c>
      <c r="G11" s="34"/>
      <c r="H11" s="34"/>
      <c r="I11" s="8"/>
      <c r="K11" s="128"/>
      <c r="L11" s="128"/>
      <c r="M11" s="200"/>
      <c r="N11" s="200"/>
      <c r="O11" s="200"/>
      <c r="P11" s="126"/>
      <c r="Q11" s="127"/>
      <c r="R11" s="127"/>
    </row>
    <row r="12" spans="1:18" ht="18" customHeight="1">
      <c r="A12" s="202" t="s">
        <v>7</v>
      </c>
      <c r="B12" s="203"/>
      <c r="C12" s="203"/>
      <c r="D12" s="203"/>
      <c r="E12" s="204"/>
      <c r="F12" s="56">
        <v>30</v>
      </c>
      <c r="G12" s="48">
        <f>G13+G14</f>
        <v>0</v>
      </c>
      <c r="H12" s="48">
        <f>H13+H14</f>
        <v>0</v>
      </c>
      <c r="I12" s="8"/>
      <c r="K12" s="128"/>
      <c r="L12" s="128"/>
      <c r="M12" s="200"/>
      <c r="N12" s="200"/>
      <c r="O12" s="200"/>
      <c r="P12" s="126"/>
      <c r="Q12" s="127"/>
      <c r="R12" s="127"/>
    </row>
    <row r="13" spans="1:18" ht="18" customHeight="1">
      <c r="A13" s="192"/>
      <c r="B13" s="33" t="s">
        <v>2</v>
      </c>
      <c r="C13" s="136" t="s">
        <v>27</v>
      </c>
      <c r="D13" s="158"/>
      <c r="E13" s="137"/>
      <c r="F13" s="57">
        <v>40</v>
      </c>
      <c r="G13" s="32"/>
      <c r="H13" s="32"/>
      <c r="I13" s="8"/>
      <c r="K13" s="128"/>
      <c r="L13" s="128"/>
      <c r="M13" s="200"/>
      <c r="N13" s="200"/>
      <c r="O13" s="200"/>
      <c r="P13" s="126"/>
      <c r="Q13" s="127"/>
      <c r="R13" s="127"/>
    </row>
    <row r="14" spans="1:18" ht="18" customHeight="1">
      <c r="A14" s="193"/>
      <c r="B14" s="53" t="s">
        <v>3</v>
      </c>
      <c r="C14" s="171" t="s">
        <v>28</v>
      </c>
      <c r="D14" s="172"/>
      <c r="E14" s="173"/>
      <c r="F14" s="56">
        <v>50</v>
      </c>
      <c r="G14" s="32"/>
      <c r="H14" s="32"/>
      <c r="I14" s="8"/>
      <c r="K14" s="128"/>
      <c r="L14" s="206"/>
      <c r="M14" s="128"/>
      <c r="N14" s="201"/>
      <c r="O14" s="201"/>
      <c r="P14" s="126"/>
      <c r="Q14" s="127"/>
      <c r="R14" s="127"/>
    </row>
    <row r="15" spans="1:18" ht="18" customHeight="1">
      <c r="A15" s="197" t="s">
        <v>29</v>
      </c>
      <c r="B15" s="198"/>
      <c r="C15" s="198"/>
      <c r="D15" s="198"/>
      <c r="E15" s="199"/>
      <c r="F15" s="55">
        <v>60</v>
      </c>
      <c r="G15" s="49"/>
      <c r="H15" s="49"/>
      <c r="I15" s="9"/>
      <c r="K15" s="128"/>
      <c r="L15" s="206"/>
      <c r="M15" s="128"/>
      <c r="N15" s="201"/>
      <c r="O15" s="201"/>
      <c r="P15" s="126"/>
      <c r="Q15" s="127"/>
      <c r="R15" s="127"/>
    </row>
    <row r="16" spans="1:18" ht="18" customHeight="1">
      <c r="A16" s="155" t="s">
        <v>129</v>
      </c>
      <c r="B16" s="156"/>
      <c r="C16" s="156"/>
      <c r="D16" s="156"/>
      <c r="E16" s="157"/>
      <c r="F16" s="93">
        <v>70</v>
      </c>
      <c r="G16" s="109"/>
      <c r="H16" s="109"/>
      <c r="I16" s="8"/>
      <c r="K16" s="195"/>
      <c r="L16" s="195"/>
      <c r="M16" s="195"/>
      <c r="N16" s="195"/>
      <c r="O16" s="195"/>
      <c r="P16" s="126"/>
      <c r="Q16" s="127"/>
      <c r="R16" s="127"/>
    </row>
    <row r="17" spans="1:18" ht="18" customHeight="1">
      <c r="A17" s="155" t="s">
        <v>9</v>
      </c>
      <c r="B17" s="156"/>
      <c r="C17" s="156"/>
      <c r="D17" s="156"/>
      <c r="E17" s="157"/>
      <c r="F17" s="59">
        <v>80</v>
      </c>
      <c r="G17" s="50">
        <f>G18+G21+G22+G23</f>
        <v>0</v>
      </c>
      <c r="H17" s="50">
        <f>H18+H21+H22+H23</f>
        <v>0</v>
      </c>
      <c r="I17" s="8"/>
      <c r="K17" s="129"/>
      <c r="L17" s="130"/>
      <c r="M17" s="128"/>
      <c r="N17" s="128"/>
      <c r="O17" s="128"/>
      <c r="P17" s="126"/>
      <c r="Q17" s="131"/>
      <c r="R17" s="127"/>
    </row>
    <row r="18" spans="1:18" ht="18" customHeight="1">
      <c r="A18" s="151" t="s">
        <v>10</v>
      </c>
      <c r="B18" s="152"/>
      <c r="C18" s="152"/>
      <c r="D18" s="152"/>
      <c r="E18" s="153"/>
      <c r="F18" s="55">
        <v>90</v>
      </c>
      <c r="G18" s="52">
        <f>G19+G20</f>
        <v>0</v>
      </c>
      <c r="H18" s="52">
        <f>H19+H20</f>
        <v>0</v>
      </c>
      <c r="I18" s="8"/>
      <c r="K18" s="195"/>
      <c r="L18" s="195"/>
      <c r="M18" s="195"/>
      <c r="N18" s="195"/>
      <c r="O18" s="195"/>
      <c r="P18" s="126"/>
      <c r="Q18" s="127"/>
      <c r="R18" s="127"/>
    </row>
    <row r="19" spans="1:18" ht="18" customHeight="1">
      <c r="A19" s="189"/>
      <c r="B19" s="53" t="s">
        <v>2</v>
      </c>
      <c r="C19" s="142" t="s">
        <v>30</v>
      </c>
      <c r="D19" s="143"/>
      <c r="E19" s="144"/>
      <c r="F19" s="57">
        <v>100</v>
      </c>
      <c r="G19" s="32"/>
      <c r="H19" s="32"/>
      <c r="I19" s="8"/>
      <c r="K19" s="196"/>
      <c r="L19" s="130"/>
      <c r="M19" s="128"/>
      <c r="N19" s="128"/>
      <c r="O19" s="128"/>
      <c r="P19" s="126"/>
      <c r="Q19" s="131"/>
      <c r="R19" s="127"/>
    </row>
    <row r="20" spans="1:18" ht="18" customHeight="1">
      <c r="A20" s="190"/>
      <c r="B20" s="53" t="s">
        <v>3</v>
      </c>
      <c r="C20" s="147" t="s">
        <v>31</v>
      </c>
      <c r="D20" s="148"/>
      <c r="E20" s="163"/>
      <c r="F20" s="55">
        <v>110</v>
      </c>
      <c r="G20" s="32"/>
      <c r="H20" s="32"/>
      <c r="I20" s="8"/>
      <c r="K20" s="196"/>
      <c r="L20" s="130"/>
      <c r="M20" s="177"/>
      <c r="N20" s="178"/>
      <c r="O20" s="178"/>
      <c r="P20" s="126"/>
      <c r="Q20" s="131"/>
      <c r="R20" s="127"/>
    </row>
    <row r="21" spans="1:18" ht="18" customHeight="1">
      <c r="A21" s="151" t="s">
        <v>32</v>
      </c>
      <c r="B21" s="152"/>
      <c r="C21" s="152"/>
      <c r="D21" s="152"/>
      <c r="E21" s="153"/>
      <c r="F21" s="55">
        <v>120</v>
      </c>
      <c r="G21" s="32"/>
      <c r="H21" s="32"/>
      <c r="I21" s="9"/>
      <c r="K21" s="196"/>
      <c r="L21" s="130"/>
      <c r="M21" s="128"/>
      <c r="N21" s="128"/>
      <c r="O21" s="128"/>
      <c r="P21" s="126"/>
      <c r="Q21" s="131"/>
      <c r="R21" s="127"/>
    </row>
    <row r="22" spans="1:18" ht="18" customHeight="1">
      <c r="A22" s="151" t="s">
        <v>33</v>
      </c>
      <c r="B22" s="152"/>
      <c r="C22" s="152"/>
      <c r="D22" s="152"/>
      <c r="E22" s="153"/>
      <c r="F22" s="55">
        <v>130</v>
      </c>
      <c r="G22" s="32"/>
      <c r="H22" s="32"/>
      <c r="I22" s="9"/>
      <c r="K22" s="15"/>
      <c r="L22" s="145"/>
      <c r="M22" s="145"/>
      <c r="N22" s="145"/>
      <c r="O22" s="145"/>
      <c r="P22" s="47"/>
      <c r="Q22" s="15"/>
      <c r="R22" s="15"/>
    </row>
    <row r="23" spans="1:18" ht="18" customHeight="1" thickBot="1">
      <c r="A23" s="154" t="s">
        <v>34</v>
      </c>
      <c r="B23" s="154"/>
      <c r="C23" s="154"/>
      <c r="D23" s="154"/>
      <c r="E23" s="154"/>
      <c r="F23" s="60">
        <v>140</v>
      </c>
      <c r="G23" s="32"/>
      <c r="H23" s="32"/>
      <c r="I23" s="8"/>
      <c r="J23" s="8"/>
      <c r="K23" s="191"/>
      <c r="L23" s="191"/>
      <c r="M23" s="191"/>
      <c r="N23" s="191"/>
      <c r="O23" s="191"/>
      <c r="P23" s="122"/>
      <c r="Q23" s="123"/>
      <c r="R23" s="123"/>
    </row>
    <row r="24" spans="1:18" ht="18" customHeight="1" thickBot="1">
      <c r="A24" s="174" t="s">
        <v>193</v>
      </c>
      <c r="B24" s="175"/>
      <c r="C24" s="175"/>
      <c r="D24" s="175"/>
      <c r="E24" s="176"/>
      <c r="F24" s="110">
        <v>150</v>
      </c>
      <c r="G24" s="111">
        <f>G10+G16+G17</f>
        <v>0</v>
      </c>
      <c r="H24" s="112">
        <f>H10+H16+H17</f>
        <v>0</v>
      </c>
      <c r="I24" s="8"/>
      <c r="J24" s="8"/>
      <c r="K24" s="194"/>
      <c r="L24" s="194"/>
      <c r="M24" s="194"/>
      <c r="N24" s="194"/>
      <c r="O24" s="194"/>
      <c r="P24" s="47"/>
      <c r="Q24" s="8"/>
      <c r="R24" s="8"/>
    </row>
    <row r="25" spans="1:18" ht="18" customHeight="1">
      <c r="J25" s="8"/>
      <c r="K25" s="8"/>
      <c r="L25" s="8"/>
      <c r="M25" s="8"/>
      <c r="N25" s="8"/>
      <c r="O25" s="8"/>
      <c r="P25" s="8"/>
      <c r="Q25" s="8"/>
      <c r="R25" s="8"/>
    </row>
    <row r="26" spans="1:18" s="94" customFormat="1" ht="41.25" customHeight="1">
      <c r="A26" s="182" t="s">
        <v>25</v>
      </c>
      <c r="B26" s="183"/>
      <c r="C26" s="183"/>
      <c r="D26" s="183"/>
      <c r="E26" s="184"/>
      <c r="F26" s="46" t="s">
        <v>115</v>
      </c>
      <c r="G26" s="118" t="s">
        <v>18</v>
      </c>
      <c r="H26" s="118" t="s">
        <v>26</v>
      </c>
      <c r="J26" s="7"/>
    </row>
    <row r="27" spans="1:18" s="94" customFormat="1" ht="12.75" customHeight="1">
      <c r="A27" s="185" t="s">
        <v>36</v>
      </c>
      <c r="B27" s="186"/>
      <c r="C27" s="186"/>
      <c r="D27" s="186"/>
      <c r="E27" s="187"/>
      <c r="F27" s="95">
        <v>10</v>
      </c>
      <c r="G27" s="96">
        <f>SUM(G28+G29+G30)</f>
        <v>0</v>
      </c>
      <c r="H27" s="96">
        <f>SUM(H28+H29+H30)</f>
        <v>0</v>
      </c>
      <c r="J27" s="7"/>
      <c r="K27" s="97"/>
      <c r="L27" s="97"/>
      <c r="M27" s="97"/>
      <c r="N27" s="97"/>
      <c r="O27" s="97"/>
      <c r="P27" s="97"/>
      <c r="Q27" s="97"/>
      <c r="R27" s="97"/>
    </row>
    <row r="28" spans="1:18" s="94" customFormat="1" ht="16.5" customHeight="1">
      <c r="A28" s="105"/>
      <c r="B28" s="106" t="s">
        <v>2</v>
      </c>
      <c r="C28" s="167" t="s">
        <v>37</v>
      </c>
      <c r="D28" s="167"/>
      <c r="E28" s="167"/>
      <c r="F28" s="58">
        <v>20</v>
      </c>
      <c r="G28" s="98"/>
      <c r="H28" s="98"/>
    </row>
    <row r="29" spans="1:18" s="97" customFormat="1" ht="15.75" customHeight="1">
      <c r="A29" s="107"/>
      <c r="B29" s="104" t="s">
        <v>3</v>
      </c>
      <c r="C29" s="167" t="s">
        <v>38</v>
      </c>
      <c r="D29" s="167"/>
      <c r="E29" s="167"/>
      <c r="F29" s="58">
        <v>30</v>
      </c>
      <c r="G29" s="98"/>
      <c r="H29" s="98"/>
      <c r="K29" s="94"/>
      <c r="L29" s="94"/>
      <c r="M29" s="94"/>
      <c r="N29" s="94"/>
      <c r="O29" s="94"/>
      <c r="P29" s="94"/>
      <c r="Q29" s="94"/>
      <c r="R29" s="94"/>
    </row>
    <row r="30" spans="1:18" s="94" customFormat="1" ht="17.25" customHeight="1">
      <c r="A30" s="107"/>
      <c r="B30" s="104" t="s">
        <v>4</v>
      </c>
      <c r="C30" s="167" t="s">
        <v>39</v>
      </c>
      <c r="D30" s="167"/>
      <c r="E30" s="167"/>
      <c r="F30" s="58">
        <v>40</v>
      </c>
      <c r="G30" s="98">
        <f>SUM(G31+G32)</f>
        <v>0</v>
      </c>
      <c r="H30" s="98">
        <f>SUM(H31+H32)</f>
        <v>0</v>
      </c>
    </row>
    <row r="31" spans="1:18" s="94" customFormat="1" ht="15.75" customHeight="1">
      <c r="A31" s="107"/>
      <c r="B31" s="134"/>
      <c r="C31" s="104" t="s">
        <v>125</v>
      </c>
      <c r="D31" s="136" t="s">
        <v>126</v>
      </c>
      <c r="E31" s="137"/>
      <c r="F31" s="58">
        <v>43</v>
      </c>
      <c r="G31" s="98"/>
      <c r="H31" s="98"/>
    </row>
    <row r="32" spans="1:18" s="94" customFormat="1" ht="16.5" customHeight="1">
      <c r="A32" s="108"/>
      <c r="B32" s="135"/>
      <c r="C32" s="104" t="s">
        <v>127</v>
      </c>
      <c r="D32" s="136" t="s">
        <v>128</v>
      </c>
      <c r="E32" s="137"/>
      <c r="F32" s="58">
        <v>45</v>
      </c>
      <c r="G32" s="98"/>
      <c r="H32" s="98"/>
    </row>
    <row r="33" spans="1:8" s="94" customFormat="1" ht="12.75" customHeight="1">
      <c r="A33" s="138" t="s">
        <v>40</v>
      </c>
      <c r="B33" s="139"/>
      <c r="C33" s="139"/>
      <c r="D33" s="139"/>
      <c r="E33" s="140"/>
      <c r="F33" s="95">
        <v>50</v>
      </c>
      <c r="G33" s="96"/>
      <c r="H33" s="96"/>
    </row>
    <row r="34" spans="1:8" s="94" customFormat="1" ht="21.75" customHeight="1">
      <c r="A34" s="99"/>
      <c r="B34" s="33" t="s">
        <v>2</v>
      </c>
      <c r="C34" s="142" t="s">
        <v>42</v>
      </c>
      <c r="D34" s="143"/>
      <c r="E34" s="144"/>
      <c r="F34" s="113">
        <v>60</v>
      </c>
      <c r="G34" s="114"/>
      <c r="H34" s="115"/>
    </row>
    <row r="35" spans="1:8" s="94" customFormat="1" ht="12.75" customHeight="1">
      <c r="A35" s="99"/>
      <c r="B35" s="33" t="s">
        <v>3</v>
      </c>
      <c r="C35" s="142" t="s">
        <v>8</v>
      </c>
      <c r="D35" s="143"/>
      <c r="E35" s="144"/>
      <c r="F35" s="57">
        <v>70</v>
      </c>
      <c r="G35" s="100"/>
      <c r="H35" s="98"/>
    </row>
    <row r="36" spans="1:8" s="94" customFormat="1" ht="12.75" customHeight="1">
      <c r="A36" s="138" t="s">
        <v>41</v>
      </c>
      <c r="B36" s="139"/>
      <c r="C36" s="139"/>
      <c r="D36" s="139"/>
      <c r="E36" s="140"/>
      <c r="F36" s="101">
        <v>80</v>
      </c>
      <c r="G36" s="102">
        <f>SUM(G37+G38+G39)</f>
        <v>0</v>
      </c>
      <c r="H36" s="102">
        <f>SUM(H37+H38+H39)</f>
        <v>0</v>
      </c>
    </row>
    <row r="37" spans="1:8" s="94" customFormat="1" ht="15.75" customHeight="1">
      <c r="A37" s="164"/>
      <c r="B37" s="33" t="s">
        <v>2</v>
      </c>
      <c r="C37" s="142" t="s">
        <v>43</v>
      </c>
      <c r="D37" s="143"/>
      <c r="E37" s="144"/>
      <c r="F37" s="57">
        <v>90</v>
      </c>
      <c r="G37" s="100"/>
      <c r="H37" s="103"/>
    </row>
    <row r="38" spans="1:8" s="94" customFormat="1" ht="12.75" customHeight="1">
      <c r="A38" s="165"/>
      <c r="B38" s="33" t="s">
        <v>3</v>
      </c>
      <c r="C38" s="142" t="s">
        <v>44</v>
      </c>
      <c r="D38" s="143"/>
      <c r="E38" s="144"/>
      <c r="F38" s="57">
        <v>100</v>
      </c>
      <c r="G38" s="100"/>
      <c r="H38" s="103"/>
    </row>
    <row r="39" spans="1:8" s="94" customFormat="1" ht="13.5" customHeight="1" thickBot="1">
      <c r="A39" s="166"/>
      <c r="B39" s="33" t="s">
        <v>4</v>
      </c>
      <c r="C39" s="142" t="s">
        <v>11</v>
      </c>
      <c r="D39" s="143"/>
      <c r="E39" s="144"/>
      <c r="F39" s="57">
        <v>110</v>
      </c>
      <c r="G39" s="100"/>
      <c r="H39" s="98"/>
    </row>
    <row r="40" spans="1:8" s="94" customFormat="1" ht="13.5" thickBot="1">
      <c r="A40" s="179" t="s">
        <v>194</v>
      </c>
      <c r="B40" s="180"/>
      <c r="C40" s="180"/>
      <c r="D40" s="180"/>
      <c r="E40" s="181"/>
      <c r="F40" s="116">
        <v>120</v>
      </c>
      <c r="G40" s="117">
        <f>G27+G33+G36</f>
        <v>0</v>
      </c>
      <c r="H40" s="117">
        <f>H27+H33+H36</f>
        <v>0</v>
      </c>
    </row>
    <row r="41" spans="1:8" s="94" customFormat="1" ht="12.75">
      <c r="A41" s="119"/>
      <c r="B41" s="119"/>
      <c r="C41" s="119"/>
      <c r="D41" s="119"/>
      <c r="E41" s="119"/>
      <c r="F41" s="120"/>
      <c r="G41" s="121"/>
      <c r="H41" s="121"/>
    </row>
    <row r="42" spans="1:8" s="94" customFormat="1" ht="12.75">
      <c r="A42" s="119"/>
      <c r="B42" s="119"/>
      <c r="C42" s="119"/>
      <c r="D42" s="119"/>
      <c r="E42" s="119"/>
      <c r="F42" s="120"/>
      <c r="G42" s="121"/>
      <c r="H42" s="121"/>
    </row>
    <row r="43" spans="1:8">
      <c r="A43" s="141" t="s">
        <v>200</v>
      </c>
      <c r="B43" s="141"/>
      <c r="C43" s="141"/>
      <c r="D43" s="141"/>
      <c r="E43" s="141"/>
      <c r="F43" s="40"/>
      <c r="G43" s="1" t="s">
        <v>35</v>
      </c>
    </row>
    <row r="44" spans="1:8" ht="12.75" customHeight="1">
      <c r="D44" s="133" t="s">
        <v>205</v>
      </c>
      <c r="E44" s="133"/>
      <c r="F44" s="11"/>
      <c r="G44" s="133" t="s">
        <v>195</v>
      </c>
      <c r="H44" s="133"/>
    </row>
    <row r="45" spans="1:8" ht="12.75" customHeight="1">
      <c r="D45" s="91"/>
      <c r="E45" s="91"/>
      <c r="F45" s="11"/>
      <c r="G45" s="91"/>
      <c r="H45" s="91"/>
    </row>
    <row r="46" spans="1:8">
      <c r="A46" s="1" t="s">
        <v>109</v>
      </c>
    </row>
  </sheetData>
  <mergeCells count="71">
    <mergeCell ref="M12:O12"/>
    <mergeCell ref="K9:O9"/>
    <mergeCell ref="N15:O15"/>
    <mergeCell ref="L14:L15"/>
    <mergeCell ref="M13:O13"/>
    <mergeCell ref="K3:N3"/>
    <mergeCell ref="O3:R3"/>
    <mergeCell ref="K4:N4"/>
    <mergeCell ref="O4:R4"/>
    <mergeCell ref="K10:O10"/>
    <mergeCell ref="M11:O11"/>
    <mergeCell ref="C20:E20"/>
    <mergeCell ref="A11:E11"/>
    <mergeCell ref="N14:O14"/>
    <mergeCell ref="Q6:R6"/>
    <mergeCell ref="K16:O16"/>
    <mergeCell ref="G6:H6"/>
    <mergeCell ref="A10:E10"/>
    <mergeCell ref="A12:E12"/>
    <mergeCell ref="K6:N6"/>
    <mergeCell ref="K8:R8"/>
    <mergeCell ref="A19:A20"/>
    <mergeCell ref="L22:O22"/>
    <mergeCell ref="K23:O23"/>
    <mergeCell ref="A13:A14"/>
    <mergeCell ref="K24:O24"/>
    <mergeCell ref="K18:O18"/>
    <mergeCell ref="K19:K21"/>
    <mergeCell ref="A15:E15"/>
    <mergeCell ref="A21:E21"/>
    <mergeCell ref="M20:O20"/>
    <mergeCell ref="A40:E40"/>
    <mergeCell ref="C35:E35"/>
    <mergeCell ref="A26:E26"/>
    <mergeCell ref="A27:E27"/>
    <mergeCell ref="C28:E28"/>
    <mergeCell ref="A3:D3"/>
    <mergeCell ref="E3:H3"/>
    <mergeCell ref="C19:E19"/>
    <mergeCell ref="E4:H4"/>
    <mergeCell ref="C14:E14"/>
    <mergeCell ref="C34:E34"/>
    <mergeCell ref="A18:E18"/>
    <mergeCell ref="A17:E17"/>
    <mergeCell ref="A4:D4"/>
    <mergeCell ref="A24:E24"/>
    <mergeCell ref="A6:D6"/>
    <mergeCell ref="A37:A39"/>
    <mergeCell ref="C29:E29"/>
    <mergeCell ref="C39:E39"/>
    <mergeCell ref="C30:E30"/>
    <mergeCell ref="C37:E37"/>
    <mergeCell ref="K2:R2"/>
    <mergeCell ref="K5:R5"/>
    <mergeCell ref="A2:H2"/>
    <mergeCell ref="A5:H5"/>
    <mergeCell ref="A22:E22"/>
    <mergeCell ref="A23:E23"/>
    <mergeCell ref="A16:E16"/>
    <mergeCell ref="C13:E13"/>
    <mergeCell ref="A9:E9"/>
    <mergeCell ref="A8:H8"/>
    <mergeCell ref="D44:E44"/>
    <mergeCell ref="G44:H44"/>
    <mergeCell ref="B31:B32"/>
    <mergeCell ref="D31:E31"/>
    <mergeCell ref="D32:E32"/>
    <mergeCell ref="A33:E33"/>
    <mergeCell ref="A36:E36"/>
    <mergeCell ref="A43:E43"/>
    <mergeCell ref="C38:E38"/>
  </mergeCells>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3"/>
  <sheetViews>
    <sheetView showGridLines="0" workbookViewId="0">
      <selection activeCell="C30" sqref="C30"/>
    </sheetView>
  </sheetViews>
  <sheetFormatPr defaultRowHeight="12"/>
  <cols>
    <col min="1" max="1" width="4" style="2" customWidth="1"/>
    <col min="2" max="2" width="3.7109375" style="2" customWidth="1"/>
    <col min="3" max="3" width="48" style="2" customWidth="1"/>
    <col min="4" max="4" width="8.7109375" style="2" customWidth="1"/>
    <col min="5" max="6" width="13.7109375" style="2" customWidth="1"/>
    <col min="7" max="16384" width="9.140625" style="2"/>
  </cols>
  <sheetData>
    <row r="2" spans="1:6" ht="13.5" customHeight="1">
      <c r="A2" s="147" t="s">
        <v>186</v>
      </c>
      <c r="B2" s="148"/>
      <c r="C2" s="148"/>
      <c r="D2" s="148"/>
      <c r="E2" s="149"/>
      <c r="F2" s="150"/>
    </row>
    <row r="3" spans="1:6" ht="22.5" hidden="1" customHeight="1">
      <c r="A3" s="213" t="s">
        <v>13</v>
      </c>
      <c r="B3" s="213"/>
      <c r="C3" s="213"/>
      <c r="D3" s="10"/>
      <c r="E3" s="218"/>
      <c r="F3" s="218"/>
    </row>
    <row r="4" spans="1:6" ht="6" hidden="1" customHeight="1">
      <c r="A4" s="213" t="s">
        <v>14</v>
      </c>
      <c r="B4" s="213"/>
      <c r="C4" s="213"/>
      <c r="D4" s="10"/>
      <c r="E4" s="218"/>
      <c r="F4" s="218"/>
    </row>
    <row r="5" spans="1:6" ht="12.75" customHeight="1">
      <c r="A5" s="147" t="s">
        <v>22</v>
      </c>
      <c r="B5" s="148"/>
      <c r="C5" s="148"/>
      <c r="D5" s="148"/>
      <c r="E5" s="149"/>
      <c r="F5" s="150"/>
    </row>
    <row r="6" spans="1:6" ht="13.5" hidden="1" customHeight="1">
      <c r="A6" s="221" t="s">
        <v>15</v>
      </c>
      <c r="B6" s="221"/>
      <c r="C6" s="221"/>
      <c r="D6" s="13"/>
      <c r="E6" s="13" t="s">
        <v>19</v>
      </c>
      <c r="F6" s="14" t="s">
        <v>17</v>
      </c>
    </row>
    <row r="7" spans="1:6" ht="3.75" customHeight="1">
      <c r="A7" s="222"/>
      <c r="B7" s="222"/>
      <c r="C7" s="222"/>
      <c r="D7" s="222"/>
      <c r="E7" s="222"/>
      <c r="F7" s="222"/>
    </row>
    <row r="8" spans="1:6" ht="22.5" customHeight="1">
      <c r="A8" s="211" t="s">
        <v>93</v>
      </c>
      <c r="B8" s="211"/>
      <c r="C8" s="211"/>
      <c r="D8" s="211"/>
      <c r="E8" s="211"/>
      <c r="F8" s="211"/>
    </row>
    <row r="9" spans="1:6" ht="9" customHeight="1">
      <c r="A9" s="223"/>
      <c r="B9" s="223"/>
      <c r="C9" s="223"/>
      <c r="D9" s="223"/>
      <c r="E9" s="223"/>
      <c r="F9" s="223"/>
    </row>
    <row r="10" spans="1:6" ht="38.1" customHeight="1">
      <c r="A10" s="44" t="s">
        <v>12</v>
      </c>
      <c r="B10" s="214" t="s">
        <v>121</v>
      </c>
      <c r="C10" s="215"/>
      <c r="D10" s="45" t="s">
        <v>115</v>
      </c>
      <c r="E10" s="44" t="s">
        <v>18</v>
      </c>
      <c r="F10" s="44" t="s">
        <v>122</v>
      </c>
    </row>
    <row r="11" spans="1:6" ht="18.95" customHeight="1">
      <c r="A11" s="3" t="s">
        <v>50</v>
      </c>
      <c r="B11" s="232" t="s">
        <v>45</v>
      </c>
      <c r="C11" s="232"/>
      <c r="D11" s="58">
        <v>10</v>
      </c>
      <c r="E11" s="5"/>
      <c r="F11" s="5"/>
    </row>
    <row r="12" spans="1:6" ht="18.95" customHeight="1">
      <c r="A12" s="3" t="s">
        <v>51</v>
      </c>
      <c r="B12" s="232" t="s">
        <v>46</v>
      </c>
      <c r="C12" s="232"/>
      <c r="D12" s="58">
        <v>20</v>
      </c>
      <c r="E12" s="5"/>
      <c r="F12" s="5"/>
    </row>
    <row r="13" spans="1:6" ht="18.95" customHeight="1">
      <c r="A13" s="3" t="s">
        <v>52</v>
      </c>
      <c r="B13" s="219" t="s">
        <v>47</v>
      </c>
      <c r="C13" s="220"/>
      <c r="D13" s="60">
        <v>30</v>
      </c>
      <c r="E13" s="5"/>
      <c r="F13" s="5"/>
    </row>
    <row r="14" spans="1:6" ht="18.95" customHeight="1">
      <c r="A14" s="3" t="s">
        <v>53</v>
      </c>
      <c r="B14" s="210" t="s">
        <v>191</v>
      </c>
      <c r="C14" s="210"/>
      <c r="D14" s="58">
        <v>40</v>
      </c>
      <c r="E14" s="4"/>
      <c r="F14" s="4"/>
    </row>
    <row r="15" spans="1:6" ht="18.95" customHeight="1">
      <c r="A15" s="4" t="s">
        <v>54</v>
      </c>
      <c r="B15" s="210" t="s">
        <v>48</v>
      </c>
      <c r="C15" s="210"/>
      <c r="D15" s="58">
        <v>50</v>
      </c>
      <c r="E15" s="4"/>
      <c r="F15" s="4"/>
    </row>
    <row r="16" spans="1:6" ht="18.95" customHeight="1">
      <c r="A16" s="4" t="s">
        <v>55</v>
      </c>
      <c r="B16" s="210" t="s">
        <v>123</v>
      </c>
      <c r="C16" s="210"/>
      <c r="D16" s="60">
        <v>55</v>
      </c>
      <c r="E16" s="5"/>
      <c r="F16" s="5"/>
    </row>
    <row r="17" spans="1:8" ht="18.95" customHeight="1">
      <c r="A17" s="74" t="s">
        <v>56</v>
      </c>
      <c r="B17" s="216" t="s">
        <v>49</v>
      </c>
      <c r="C17" s="217"/>
      <c r="D17" s="58">
        <v>60</v>
      </c>
      <c r="E17" s="92"/>
      <c r="F17" s="92"/>
    </row>
    <row r="18" spans="1:8" ht="18.95" customHeight="1">
      <c r="A18" s="74" t="s">
        <v>58</v>
      </c>
      <c r="B18" s="208" t="s">
        <v>57</v>
      </c>
      <c r="C18" s="209"/>
      <c r="D18" s="72">
        <v>70</v>
      </c>
      <c r="E18" s="71">
        <f>E11+E12+E13+E14+E15+E16+E17</f>
        <v>0</v>
      </c>
      <c r="F18" s="71">
        <f>F11+F12+F13+F14+F15+F16+F17</f>
        <v>0</v>
      </c>
    </row>
    <row r="19" spans="1:8" ht="18.95" customHeight="1">
      <c r="A19" s="3" t="s">
        <v>65</v>
      </c>
      <c r="B19" s="210" t="s">
        <v>59</v>
      </c>
      <c r="C19" s="210"/>
      <c r="D19" s="58">
        <v>80</v>
      </c>
      <c r="E19" s="5">
        <f>E20+E21+E22+E23+E24</f>
        <v>0</v>
      </c>
      <c r="F19" s="5">
        <f>F20+F21+F22+F23+F24</f>
        <v>0</v>
      </c>
    </row>
    <row r="20" spans="1:8" ht="18.95" customHeight="1">
      <c r="A20" s="230"/>
      <c r="B20" s="4" t="s">
        <v>2</v>
      </c>
      <c r="C20" s="4" t="s">
        <v>60</v>
      </c>
      <c r="D20" s="58">
        <v>90</v>
      </c>
      <c r="E20" s="5"/>
      <c r="F20" s="5"/>
    </row>
    <row r="21" spans="1:8" ht="18.95" customHeight="1">
      <c r="A21" s="231"/>
      <c r="B21" s="4" t="s">
        <v>3</v>
      </c>
      <c r="C21" s="4" t="s">
        <v>61</v>
      </c>
      <c r="D21" s="58">
        <v>100</v>
      </c>
      <c r="E21" s="4"/>
      <c r="F21" s="4"/>
    </row>
    <row r="22" spans="1:8" ht="18.95" customHeight="1">
      <c r="A22" s="231"/>
      <c r="B22" s="4" t="s">
        <v>4</v>
      </c>
      <c r="C22" s="4" t="s">
        <v>62</v>
      </c>
      <c r="D22" s="58">
        <v>110</v>
      </c>
      <c r="E22" s="4"/>
      <c r="F22" s="4"/>
    </row>
    <row r="23" spans="1:8" ht="26.25" customHeight="1">
      <c r="A23" s="231"/>
      <c r="B23" s="4" t="s">
        <v>5</v>
      </c>
      <c r="C23" s="17" t="s">
        <v>63</v>
      </c>
      <c r="D23" s="58">
        <v>120</v>
      </c>
      <c r="E23" s="4"/>
      <c r="F23" s="4"/>
    </row>
    <row r="24" spans="1:8" ht="24" customHeight="1">
      <c r="A24" s="231"/>
      <c r="B24" s="4" t="s">
        <v>6</v>
      </c>
      <c r="C24" s="17" t="s">
        <v>64</v>
      </c>
      <c r="D24" s="58">
        <v>130</v>
      </c>
      <c r="E24" s="4"/>
      <c r="F24" s="4"/>
    </row>
    <row r="25" spans="1:8" ht="18.95" customHeight="1">
      <c r="A25" s="3" t="s">
        <v>67</v>
      </c>
      <c r="B25" s="216" t="s">
        <v>66</v>
      </c>
      <c r="C25" s="217"/>
      <c r="D25" s="58">
        <v>140</v>
      </c>
      <c r="E25" s="4"/>
      <c r="F25" s="4"/>
    </row>
    <row r="26" spans="1:8" ht="18.95" customHeight="1">
      <c r="A26" s="74" t="s">
        <v>68</v>
      </c>
      <c r="B26" s="227" t="s">
        <v>69</v>
      </c>
      <c r="C26" s="227"/>
      <c r="D26" s="72">
        <v>150</v>
      </c>
      <c r="E26" s="73">
        <f>E19+E25</f>
        <v>0</v>
      </c>
      <c r="F26" s="73">
        <f>F19+F25</f>
        <v>0</v>
      </c>
    </row>
    <row r="27" spans="1:8" ht="18.95" customHeight="1">
      <c r="A27" s="75" t="s">
        <v>124</v>
      </c>
      <c r="B27" s="228" t="s">
        <v>70</v>
      </c>
      <c r="C27" s="228"/>
      <c r="D27" s="76">
        <v>160</v>
      </c>
      <c r="E27" s="77">
        <f>E18-E26</f>
        <v>0</v>
      </c>
      <c r="F27" s="78">
        <f>F18-F26</f>
        <v>0</v>
      </c>
    </row>
    <row r="28" spans="1:8" ht="22.5" customHeight="1">
      <c r="A28" s="18"/>
      <c r="B28" s="229"/>
      <c r="C28" s="229"/>
      <c r="D28" s="43"/>
      <c r="E28" s="19"/>
      <c r="F28" s="22"/>
    </row>
    <row r="29" spans="1:8" ht="15.75" customHeight="1">
      <c r="A29" s="21" t="s">
        <v>201</v>
      </c>
      <c r="B29" s="21"/>
      <c r="C29" s="21"/>
      <c r="D29" s="21"/>
      <c r="E29" s="21"/>
      <c r="F29" s="21" t="s">
        <v>71</v>
      </c>
      <c r="G29" s="21"/>
      <c r="H29" s="21"/>
    </row>
    <row r="30" spans="1:8" ht="22.5" customHeight="1">
      <c r="A30" s="1"/>
      <c r="B30" s="1"/>
      <c r="C30" s="91" t="s">
        <v>204</v>
      </c>
      <c r="D30" s="20"/>
      <c r="E30" s="11"/>
      <c r="F30" s="11" t="s">
        <v>192</v>
      </c>
      <c r="G30" s="11"/>
      <c r="H30" s="1"/>
    </row>
    <row r="31" spans="1:8" ht="13.5" customHeight="1">
      <c r="A31" s="1" t="s">
        <v>110</v>
      </c>
      <c r="B31" s="1"/>
      <c r="C31" s="1"/>
      <c r="D31" s="1"/>
      <c r="E31" s="1"/>
      <c r="F31" s="1"/>
      <c r="G31" s="1"/>
      <c r="H31" s="1"/>
    </row>
    <row r="32" spans="1:8" ht="12" customHeight="1">
      <c r="A32" s="18"/>
      <c r="B32" s="212"/>
      <c r="C32" s="212"/>
      <c r="D32" s="19"/>
      <c r="E32" s="19"/>
      <c r="F32" s="19"/>
    </row>
    <row r="33" spans="1:6" ht="15" customHeight="1">
      <c r="A33" s="18"/>
      <c r="B33" s="212"/>
      <c r="C33" s="212"/>
      <c r="D33" s="19"/>
      <c r="E33" s="19"/>
      <c r="F33" s="19"/>
    </row>
    <row r="34" spans="1:6" ht="15" customHeight="1">
      <c r="A34" s="18"/>
      <c r="B34" s="212"/>
      <c r="C34" s="212"/>
      <c r="D34" s="19"/>
      <c r="E34" s="19"/>
      <c r="F34" s="19"/>
    </row>
    <row r="35" spans="1:6" ht="16.5" customHeight="1">
      <c r="A35" s="18"/>
      <c r="B35" s="212"/>
      <c r="C35" s="212"/>
      <c r="D35" s="19"/>
      <c r="E35" s="19"/>
      <c r="F35" s="19"/>
    </row>
    <row r="36" spans="1:6" ht="15.75" customHeight="1">
      <c r="A36" s="18"/>
      <c r="B36" s="212"/>
      <c r="C36" s="212"/>
      <c r="D36" s="19"/>
      <c r="E36" s="19"/>
      <c r="F36" s="19"/>
    </row>
    <row r="37" spans="1:6" ht="13.5" customHeight="1">
      <c r="A37" s="18"/>
      <c r="B37" s="226"/>
      <c r="C37" s="226"/>
      <c r="D37" s="42"/>
      <c r="E37" s="19"/>
      <c r="F37" s="19"/>
    </row>
    <row r="38" spans="1:6" ht="16.5" customHeight="1">
      <c r="A38" s="18"/>
      <c r="B38" s="212"/>
      <c r="C38" s="212"/>
      <c r="D38" s="19"/>
      <c r="E38" s="19"/>
      <c r="F38" s="19"/>
    </row>
    <row r="39" spans="1:6" ht="22.5" customHeight="1">
      <c r="A39" s="18"/>
      <c r="B39" s="212"/>
      <c r="C39" s="212"/>
      <c r="D39" s="19"/>
      <c r="E39" s="19"/>
      <c r="F39" s="19"/>
    </row>
    <row r="40" spans="1:6">
      <c r="A40" s="224"/>
      <c r="B40" s="224"/>
      <c r="C40" s="224"/>
      <c r="D40" s="224"/>
      <c r="E40" s="224"/>
      <c r="F40" s="224"/>
    </row>
    <row r="41" spans="1:6">
      <c r="A41" s="224"/>
      <c r="B41" s="224"/>
      <c r="C41" s="224"/>
      <c r="D41" s="224"/>
      <c r="E41" s="224"/>
      <c r="F41" s="224"/>
    </row>
    <row r="42" spans="1:6">
      <c r="A42" s="225"/>
      <c r="B42" s="225"/>
      <c r="C42" s="225"/>
      <c r="D42" s="225"/>
      <c r="E42" s="225"/>
      <c r="F42" s="225"/>
    </row>
    <row r="43" spans="1:6">
      <c r="A43" s="224"/>
      <c r="B43" s="224"/>
      <c r="C43" s="224"/>
      <c r="D43" s="224"/>
      <c r="E43" s="224"/>
      <c r="F43" s="224"/>
    </row>
  </sheetData>
  <mergeCells count="37">
    <mergeCell ref="B26:C26"/>
    <mergeCell ref="B27:C27"/>
    <mergeCell ref="B28:C28"/>
    <mergeCell ref="A20:A24"/>
    <mergeCell ref="B35:C35"/>
    <mergeCell ref="B11:C11"/>
    <mergeCell ref="B25:C25"/>
    <mergeCell ref="B19:C19"/>
    <mergeCell ref="B12:C12"/>
    <mergeCell ref="B34:C34"/>
    <mergeCell ref="B36:C36"/>
    <mergeCell ref="A43:F43"/>
    <mergeCell ref="B38:C38"/>
    <mergeCell ref="B39:C39"/>
    <mergeCell ref="A40:F40"/>
    <mergeCell ref="A41:F41"/>
    <mergeCell ref="A42:F42"/>
    <mergeCell ref="B37:C37"/>
    <mergeCell ref="B17:C17"/>
    <mergeCell ref="E3:F3"/>
    <mergeCell ref="B13:C13"/>
    <mergeCell ref="B14:C14"/>
    <mergeCell ref="A4:C4"/>
    <mergeCell ref="E4:F4"/>
    <mergeCell ref="A6:C6"/>
    <mergeCell ref="A7:F7"/>
    <mergeCell ref="A9:F9"/>
    <mergeCell ref="B18:C18"/>
    <mergeCell ref="A2:F2"/>
    <mergeCell ref="A5:F5"/>
    <mergeCell ref="B15:C15"/>
    <mergeCell ref="A8:F8"/>
    <mergeCell ref="B33:C33"/>
    <mergeCell ref="B32:C32"/>
    <mergeCell ref="A3:C3"/>
    <mergeCell ref="B10:C10"/>
    <mergeCell ref="B16:C16"/>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1"/>
  <sheetViews>
    <sheetView showGridLines="0" topLeftCell="A26" workbookViewId="0">
      <selection activeCell="L44" sqref="L44"/>
    </sheetView>
  </sheetViews>
  <sheetFormatPr defaultRowHeight="12"/>
  <cols>
    <col min="1" max="1" width="4" style="2" customWidth="1"/>
    <col min="2" max="3" width="3.7109375" style="2" customWidth="1"/>
    <col min="4" max="4" width="4.42578125" style="2" customWidth="1"/>
    <col min="5" max="5" width="40.42578125" style="2" customWidth="1"/>
    <col min="6" max="6" width="8.7109375" style="2" customWidth="1"/>
    <col min="7" max="8" width="13.7109375" style="2" customWidth="1"/>
    <col min="9" max="16384" width="9.140625" style="2"/>
  </cols>
  <sheetData>
    <row r="2" spans="1:9" ht="15.75" customHeight="1">
      <c r="A2" s="142" t="s">
        <v>186</v>
      </c>
      <c r="B2" s="143"/>
      <c r="C2" s="143"/>
      <c r="D2" s="143"/>
      <c r="E2" s="143"/>
      <c r="F2" s="239"/>
      <c r="G2" s="239"/>
      <c r="H2" s="240"/>
    </row>
    <row r="3" spans="1:9" ht="22.5" hidden="1" customHeight="1">
      <c r="A3" s="147" t="s">
        <v>13</v>
      </c>
      <c r="B3" s="148"/>
      <c r="C3" s="148"/>
      <c r="D3" s="148"/>
      <c r="E3" s="163"/>
      <c r="F3" s="27"/>
      <c r="G3" s="248"/>
      <c r="H3" s="249"/>
    </row>
    <row r="4" spans="1:9" ht="22.5" hidden="1" customHeight="1">
      <c r="A4" s="147" t="s">
        <v>14</v>
      </c>
      <c r="B4" s="148"/>
      <c r="C4" s="148"/>
      <c r="D4" s="148"/>
      <c r="E4" s="163"/>
      <c r="F4" s="27"/>
      <c r="G4" s="248"/>
      <c r="H4" s="249"/>
    </row>
    <row r="5" spans="1:9" ht="14.25" customHeight="1">
      <c r="A5" s="147" t="s">
        <v>22</v>
      </c>
      <c r="B5" s="148"/>
      <c r="C5" s="148"/>
      <c r="D5" s="148"/>
      <c r="E5" s="148"/>
      <c r="F5" s="149"/>
      <c r="G5" s="149"/>
      <c r="H5" s="150"/>
    </row>
    <row r="6" spans="1:9" ht="22.5" hidden="1" customHeight="1">
      <c r="A6" s="242" t="s">
        <v>15</v>
      </c>
      <c r="B6" s="242"/>
      <c r="C6" s="242"/>
      <c r="D6" s="242"/>
      <c r="E6" s="242"/>
      <c r="F6" s="12"/>
      <c r="G6" s="12" t="s">
        <v>19</v>
      </c>
      <c r="H6" s="15" t="s">
        <v>17</v>
      </c>
    </row>
    <row r="7" spans="1:9" ht="4.5" customHeight="1">
      <c r="A7" s="222"/>
      <c r="B7" s="222"/>
      <c r="C7" s="222"/>
      <c r="D7" s="222"/>
      <c r="E7" s="222"/>
      <c r="F7" s="222"/>
      <c r="G7" s="222"/>
      <c r="H7" s="222"/>
    </row>
    <row r="8" spans="1:9" ht="24.75" customHeight="1">
      <c r="A8" s="211" t="s">
        <v>92</v>
      </c>
      <c r="B8" s="211"/>
      <c r="C8" s="211"/>
      <c r="D8" s="211"/>
      <c r="E8" s="211"/>
      <c r="F8" s="211"/>
      <c r="G8" s="211"/>
      <c r="H8" s="211"/>
    </row>
    <row r="9" spans="1:9" ht="4.5" customHeight="1">
      <c r="A9" s="223"/>
      <c r="B9" s="223"/>
      <c r="C9" s="223"/>
      <c r="D9" s="223"/>
      <c r="E9" s="223"/>
      <c r="F9" s="223"/>
      <c r="G9" s="223"/>
      <c r="H9" s="223"/>
    </row>
    <row r="10" spans="1:9" ht="38.1" customHeight="1">
      <c r="A10" s="44" t="s">
        <v>12</v>
      </c>
      <c r="B10" s="214" t="s">
        <v>121</v>
      </c>
      <c r="C10" s="237"/>
      <c r="D10" s="237"/>
      <c r="E10" s="215"/>
      <c r="F10" s="44" t="s">
        <v>115</v>
      </c>
      <c r="G10" s="44" t="s">
        <v>18</v>
      </c>
      <c r="H10" s="44" t="s">
        <v>26</v>
      </c>
    </row>
    <row r="11" spans="1:9" ht="20.25" customHeight="1">
      <c r="A11" s="79" t="s">
        <v>50</v>
      </c>
      <c r="B11" s="238" t="s">
        <v>94</v>
      </c>
      <c r="C11" s="238"/>
      <c r="D11" s="238"/>
      <c r="E11" s="238"/>
      <c r="F11" s="80">
        <v>10</v>
      </c>
      <c r="G11" s="81">
        <f>SUM(G12+G13)</f>
        <v>0</v>
      </c>
      <c r="H11" s="81">
        <f>SUM(H12+H13)</f>
        <v>0</v>
      </c>
    </row>
    <row r="12" spans="1:9" ht="24" customHeight="1">
      <c r="A12" s="235"/>
      <c r="B12" s="4" t="s">
        <v>2</v>
      </c>
      <c r="C12" s="243" t="s">
        <v>116</v>
      </c>
      <c r="D12" s="244"/>
      <c r="E12" s="245"/>
      <c r="F12" s="60">
        <v>12</v>
      </c>
      <c r="G12" s="62"/>
      <c r="H12" s="62"/>
    </row>
    <row r="13" spans="1:9" ht="24" customHeight="1">
      <c r="A13" s="236"/>
      <c r="B13" s="4" t="s">
        <v>3</v>
      </c>
      <c r="C13" s="243" t="s">
        <v>117</v>
      </c>
      <c r="D13" s="244"/>
      <c r="E13" s="245"/>
      <c r="F13" s="60">
        <v>14</v>
      </c>
      <c r="G13" s="62"/>
      <c r="H13" s="62"/>
    </row>
    <row r="14" spans="1:9" ht="20.25" customHeight="1">
      <c r="A14" s="70" t="s">
        <v>51</v>
      </c>
      <c r="B14" s="241" t="s">
        <v>95</v>
      </c>
      <c r="C14" s="241"/>
      <c r="D14" s="241"/>
      <c r="E14" s="241"/>
      <c r="F14" s="72">
        <v>20</v>
      </c>
      <c r="G14" s="71">
        <f>G22+G15</f>
        <v>0</v>
      </c>
      <c r="H14" s="71">
        <f>H22+H15</f>
        <v>0</v>
      </c>
    </row>
    <row r="15" spans="1:9" ht="18.75" customHeight="1">
      <c r="A15" s="247"/>
      <c r="B15" s="4" t="s">
        <v>2</v>
      </c>
      <c r="C15" s="234" t="s">
        <v>118</v>
      </c>
      <c r="D15" s="234"/>
      <c r="E15" s="234"/>
      <c r="F15" s="60">
        <v>30</v>
      </c>
      <c r="G15" s="62">
        <f>G16+G17+G18+G19+G20+G21</f>
        <v>0</v>
      </c>
      <c r="H15" s="64">
        <f>H16+H17+H18+H19+H20+H21</f>
        <v>0</v>
      </c>
    </row>
    <row r="16" spans="1:9" ht="17.25" customHeight="1">
      <c r="A16" s="247"/>
      <c r="B16" s="233"/>
      <c r="C16" s="4" t="s">
        <v>72</v>
      </c>
      <c r="D16" s="234" t="s">
        <v>91</v>
      </c>
      <c r="E16" s="234"/>
      <c r="F16" s="60">
        <v>40</v>
      </c>
      <c r="G16" s="65"/>
      <c r="H16" s="62"/>
      <c r="I16" s="23"/>
    </row>
    <row r="17" spans="1:8" ht="18.75" customHeight="1">
      <c r="A17" s="247"/>
      <c r="B17" s="233"/>
      <c r="C17" s="4" t="s">
        <v>73</v>
      </c>
      <c r="D17" s="234" t="s">
        <v>74</v>
      </c>
      <c r="E17" s="234"/>
      <c r="F17" s="60">
        <v>50</v>
      </c>
      <c r="G17" s="62"/>
      <c r="H17" s="66"/>
    </row>
    <row r="18" spans="1:8" ht="16.5" customHeight="1">
      <c r="A18" s="247"/>
      <c r="B18" s="233"/>
      <c r="C18" s="4" t="s">
        <v>76</v>
      </c>
      <c r="D18" s="234" t="s">
        <v>80</v>
      </c>
      <c r="E18" s="234"/>
      <c r="F18" s="60">
        <v>60</v>
      </c>
      <c r="G18" s="67"/>
      <c r="H18" s="62"/>
    </row>
    <row r="19" spans="1:8" ht="18" customHeight="1">
      <c r="A19" s="247"/>
      <c r="B19" s="233"/>
      <c r="C19" s="4" t="s">
        <v>77</v>
      </c>
      <c r="D19" s="234" t="s">
        <v>75</v>
      </c>
      <c r="E19" s="234"/>
      <c r="F19" s="60">
        <v>70</v>
      </c>
      <c r="G19" s="63"/>
      <c r="H19" s="63"/>
    </row>
    <row r="20" spans="1:8" ht="18.75" customHeight="1">
      <c r="A20" s="247"/>
      <c r="B20" s="233"/>
      <c r="C20" s="4" t="s">
        <v>78</v>
      </c>
      <c r="D20" s="234" t="s">
        <v>81</v>
      </c>
      <c r="E20" s="234"/>
      <c r="F20" s="60">
        <v>80</v>
      </c>
      <c r="G20" s="63"/>
      <c r="H20" s="63"/>
    </row>
    <row r="21" spans="1:8" ht="18.75" customHeight="1">
      <c r="A21" s="247"/>
      <c r="B21" s="233"/>
      <c r="C21" s="4" t="s">
        <v>79</v>
      </c>
      <c r="D21" s="234" t="s">
        <v>82</v>
      </c>
      <c r="E21" s="234"/>
      <c r="F21" s="60">
        <v>90</v>
      </c>
      <c r="G21" s="63"/>
      <c r="H21" s="63"/>
    </row>
    <row r="22" spans="1:8" ht="18.75" customHeight="1">
      <c r="A22" s="247"/>
      <c r="B22" s="4" t="s">
        <v>3</v>
      </c>
      <c r="C22" s="234" t="s">
        <v>119</v>
      </c>
      <c r="D22" s="234"/>
      <c r="E22" s="234"/>
      <c r="F22" s="60">
        <v>100</v>
      </c>
      <c r="G22" s="63">
        <f>G23+G24+G25+G26+G27+G28</f>
        <v>0</v>
      </c>
      <c r="H22" s="63">
        <f>H23+H24+H25+H26+H27+H28</f>
        <v>0</v>
      </c>
    </row>
    <row r="23" spans="1:8" ht="17.25" customHeight="1">
      <c r="A23" s="247"/>
      <c r="B23" s="233"/>
      <c r="C23" s="4" t="s">
        <v>83</v>
      </c>
      <c r="D23" s="234" t="s">
        <v>91</v>
      </c>
      <c r="E23" s="234"/>
      <c r="F23" s="60">
        <v>110</v>
      </c>
      <c r="G23" s="63"/>
      <c r="H23" s="63"/>
    </row>
    <row r="24" spans="1:8" ht="18.75" customHeight="1">
      <c r="A24" s="247"/>
      <c r="B24" s="233"/>
      <c r="C24" s="4" t="s">
        <v>84</v>
      </c>
      <c r="D24" s="234" t="s">
        <v>74</v>
      </c>
      <c r="E24" s="234"/>
      <c r="F24" s="60">
        <v>120</v>
      </c>
      <c r="G24" s="63"/>
      <c r="H24" s="63"/>
    </row>
    <row r="25" spans="1:8" ht="20.25" customHeight="1">
      <c r="A25" s="247"/>
      <c r="B25" s="233"/>
      <c r="C25" s="4" t="s">
        <v>85</v>
      </c>
      <c r="D25" s="234" t="s">
        <v>80</v>
      </c>
      <c r="E25" s="234"/>
      <c r="F25" s="60">
        <v>130</v>
      </c>
      <c r="G25" s="63"/>
      <c r="H25" s="63"/>
    </row>
    <row r="26" spans="1:8" ht="18.75" customHeight="1">
      <c r="A26" s="247"/>
      <c r="B26" s="233"/>
      <c r="C26" s="4" t="s">
        <v>86</v>
      </c>
      <c r="D26" s="234" t="s">
        <v>75</v>
      </c>
      <c r="E26" s="234"/>
      <c r="F26" s="60">
        <v>140</v>
      </c>
      <c r="G26" s="63"/>
      <c r="H26" s="63"/>
    </row>
    <row r="27" spans="1:8" ht="18" customHeight="1">
      <c r="A27" s="247"/>
      <c r="B27" s="233"/>
      <c r="C27" s="4" t="s">
        <v>87</v>
      </c>
      <c r="D27" s="234" t="s">
        <v>81</v>
      </c>
      <c r="E27" s="234"/>
      <c r="F27" s="60">
        <v>150</v>
      </c>
      <c r="G27" s="63"/>
      <c r="H27" s="63"/>
    </row>
    <row r="28" spans="1:8" ht="16.5" customHeight="1">
      <c r="A28" s="247"/>
      <c r="B28" s="233"/>
      <c r="C28" s="4" t="s">
        <v>88</v>
      </c>
      <c r="D28" s="234" t="s">
        <v>82</v>
      </c>
      <c r="E28" s="234"/>
      <c r="F28" s="60">
        <v>160</v>
      </c>
      <c r="G28" s="63"/>
      <c r="H28" s="63"/>
    </row>
    <row r="29" spans="1:8" ht="18.75" customHeight="1">
      <c r="A29" s="70" t="s">
        <v>52</v>
      </c>
      <c r="B29" s="241" t="s">
        <v>96</v>
      </c>
      <c r="C29" s="241"/>
      <c r="D29" s="241"/>
      <c r="E29" s="241"/>
      <c r="F29" s="72">
        <v>170</v>
      </c>
      <c r="G29" s="73">
        <f>G30+G35</f>
        <v>0</v>
      </c>
      <c r="H29" s="73">
        <f>H30+H35</f>
        <v>0</v>
      </c>
    </row>
    <row r="30" spans="1:8" ht="24" customHeight="1">
      <c r="A30" s="247"/>
      <c r="B30" s="4" t="s">
        <v>2</v>
      </c>
      <c r="C30" s="254" t="s">
        <v>120</v>
      </c>
      <c r="D30" s="255"/>
      <c r="E30" s="256"/>
      <c r="F30" s="60">
        <v>180</v>
      </c>
      <c r="G30" s="63">
        <f>G31+G32+G33+G34</f>
        <v>0</v>
      </c>
      <c r="H30" s="63">
        <f>H31+H32+H33+H34</f>
        <v>0</v>
      </c>
    </row>
    <row r="31" spans="1:8" ht="20.25" customHeight="1">
      <c r="A31" s="247"/>
      <c r="B31" s="233"/>
      <c r="C31" s="4" t="s">
        <v>83</v>
      </c>
      <c r="D31" s="216" t="s">
        <v>189</v>
      </c>
      <c r="E31" s="217"/>
      <c r="F31" s="61">
        <v>190</v>
      </c>
      <c r="G31" s="63"/>
      <c r="H31" s="63"/>
    </row>
    <row r="32" spans="1:8" ht="20.25" customHeight="1">
      <c r="A32" s="247"/>
      <c r="B32" s="233"/>
      <c r="C32" s="4" t="s">
        <v>84</v>
      </c>
      <c r="D32" s="216" t="s">
        <v>190</v>
      </c>
      <c r="E32" s="217"/>
      <c r="F32" s="61">
        <v>200</v>
      </c>
      <c r="G32" s="63"/>
      <c r="H32" s="63"/>
    </row>
    <row r="33" spans="1:12" ht="20.25" customHeight="1">
      <c r="A33" s="247"/>
      <c r="B33" s="233"/>
      <c r="C33" s="4" t="s">
        <v>85</v>
      </c>
      <c r="D33" s="216" t="s">
        <v>89</v>
      </c>
      <c r="E33" s="217"/>
      <c r="F33" s="60">
        <v>210</v>
      </c>
      <c r="G33" s="63"/>
      <c r="H33" s="63"/>
    </row>
    <row r="34" spans="1:12" ht="20.25" customHeight="1">
      <c r="A34" s="247"/>
      <c r="B34" s="233"/>
      <c r="C34" s="4" t="s">
        <v>86</v>
      </c>
      <c r="D34" s="216" t="s">
        <v>196</v>
      </c>
      <c r="E34" s="217"/>
      <c r="F34" s="61">
        <v>220</v>
      </c>
      <c r="G34" s="63"/>
      <c r="H34" s="63"/>
    </row>
    <row r="35" spans="1:12" ht="24" customHeight="1">
      <c r="A35" s="247"/>
      <c r="B35" s="4" t="s">
        <v>3</v>
      </c>
      <c r="C35" s="254" t="s">
        <v>117</v>
      </c>
      <c r="D35" s="255"/>
      <c r="E35" s="256"/>
      <c r="F35" s="61">
        <v>230</v>
      </c>
      <c r="G35" s="63">
        <f>G36+G37+G38+G39</f>
        <v>0</v>
      </c>
      <c r="H35" s="63">
        <f>H36+H37+H38+H39</f>
        <v>0</v>
      </c>
    </row>
    <row r="36" spans="1:12" ht="20.25" customHeight="1">
      <c r="A36" s="247"/>
      <c r="B36" s="233"/>
      <c r="C36" s="4" t="s">
        <v>83</v>
      </c>
      <c r="D36" s="216" t="s">
        <v>189</v>
      </c>
      <c r="E36" s="217"/>
      <c r="F36" s="60">
        <v>240</v>
      </c>
      <c r="G36" s="63"/>
      <c r="H36" s="63"/>
    </row>
    <row r="37" spans="1:12" ht="20.25" customHeight="1">
      <c r="A37" s="247"/>
      <c r="B37" s="233"/>
      <c r="C37" s="4" t="s">
        <v>84</v>
      </c>
      <c r="D37" s="216" t="s">
        <v>190</v>
      </c>
      <c r="E37" s="217"/>
      <c r="F37" s="61">
        <v>250</v>
      </c>
      <c r="G37" s="63"/>
      <c r="H37" s="63"/>
    </row>
    <row r="38" spans="1:12" ht="20.25" customHeight="1">
      <c r="A38" s="247"/>
      <c r="B38" s="233"/>
      <c r="C38" s="4" t="s">
        <v>85</v>
      </c>
      <c r="D38" s="216" t="s">
        <v>89</v>
      </c>
      <c r="E38" s="217"/>
      <c r="F38" s="61">
        <v>260</v>
      </c>
      <c r="G38" s="63"/>
      <c r="H38" s="63"/>
    </row>
    <row r="39" spans="1:12" ht="20.25" customHeight="1">
      <c r="A39" s="247"/>
      <c r="B39" s="233"/>
      <c r="C39" s="4" t="s">
        <v>86</v>
      </c>
      <c r="D39" s="216" t="s">
        <v>196</v>
      </c>
      <c r="E39" s="217"/>
      <c r="F39" s="60">
        <v>270</v>
      </c>
      <c r="G39" s="63"/>
      <c r="H39" s="63"/>
    </row>
    <row r="40" spans="1:12" ht="28.5" customHeight="1">
      <c r="A40" s="79" t="s">
        <v>53</v>
      </c>
      <c r="B40" s="251" t="s">
        <v>90</v>
      </c>
      <c r="C40" s="252"/>
      <c r="D40" s="252"/>
      <c r="E40" s="253"/>
      <c r="F40" s="132">
        <v>280</v>
      </c>
      <c r="G40" s="77">
        <f>G11+G14-G29</f>
        <v>0</v>
      </c>
      <c r="H40" s="77">
        <f>H11+H14-H29</f>
        <v>0</v>
      </c>
    </row>
    <row r="41" spans="1:12" ht="8.25" hidden="1" customHeight="1">
      <c r="A41" s="18"/>
      <c r="B41" s="246"/>
      <c r="C41" s="246"/>
      <c r="D41" s="246"/>
      <c r="E41" s="246"/>
      <c r="F41" s="61">
        <v>290</v>
      </c>
      <c r="G41" s="63">
        <f>G12+G15-G30</f>
        <v>0</v>
      </c>
      <c r="H41" s="68"/>
    </row>
    <row r="42" spans="1:12" ht="21.75" hidden="1" customHeight="1">
      <c r="A42" s="21"/>
      <c r="B42" s="21"/>
      <c r="C42" s="21"/>
      <c r="D42" s="21"/>
      <c r="E42" s="21"/>
      <c r="F42" s="60">
        <v>300</v>
      </c>
      <c r="G42" s="63" t="e">
        <f>G13+G16-#REF!</f>
        <v>#REF!</v>
      </c>
      <c r="H42" s="69"/>
    </row>
    <row r="43" spans="1:12" ht="24" customHeight="1">
      <c r="A43" s="235"/>
      <c r="B43" s="4" t="s">
        <v>2</v>
      </c>
      <c r="C43" s="243" t="s">
        <v>116</v>
      </c>
      <c r="D43" s="244"/>
      <c r="E43" s="245"/>
      <c r="F43" s="61">
        <v>290</v>
      </c>
      <c r="G43" s="63">
        <f>G12+G15-G30</f>
        <v>0</v>
      </c>
      <c r="H43" s="63">
        <f>H12+H15-H30</f>
        <v>0</v>
      </c>
    </row>
    <row r="44" spans="1:12" ht="24" customHeight="1">
      <c r="A44" s="236"/>
      <c r="B44" s="4" t="s">
        <v>3</v>
      </c>
      <c r="C44" s="243" t="s">
        <v>117</v>
      </c>
      <c r="D44" s="244"/>
      <c r="E44" s="245"/>
      <c r="F44" s="61">
        <v>300</v>
      </c>
      <c r="G44" s="63">
        <f>G13+G22-G35</f>
        <v>0</v>
      </c>
      <c r="H44" s="63">
        <f>H13+H22-H35</f>
        <v>0</v>
      </c>
    </row>
    <row r="45" spans="1:12" ht="30" customHeight="1">
      <c r="A45" s="25" t="s">
        <v>202</v>
      </c>
      <c r="B45" s="1"/>
      <c r="C45" s="20"/>
      <c r="D45" s="11"/>
      <c r="E45" s="11"/>
      <c r="F45" s="11"/>
      <c r="G45" s="19"/>
      <c r="H45" s="19"/>
      <c r="I45" s="23"/>
    </row>
    <row r="46" spans="1:12" ht="12" customHeight="1">
      <c r="E46" s="24" t="s">
        <v>203</v>
      </c>
      <c r="F46" s="24"/>
      <c r="G46" s="24" t="s">
        <v>21</v>
      </c>
      <c r="H46" s="26"/>
      <c r="I46" s="24"/>
      <c r="J46" s="24"/>
      <c r="K46" s="24"/>
      <c r="L46" s="24"/>
    </row>
    <row r="47" spans="1:12" ht="8.25" customHeight="1">
      <c r="A47" s="250"/>
      <c r="B47" s="250"/>
      <c r="C47" s="250"/>
      <c r="D47" s="250"/>
      <c r="E47" s="250"/>
      <c r="F47" s="250"/>
      <c r="G47" s="250"/>
      <c r="H47" s="250"/>
    </row>
    <row r="48" spans="1:12" ht="15" hidden="1" customHeight="1">
      <c r="A48" s="225"/>
      <c r="B48" s="225"/>
      <c r="C48" s="225"/>
      <c r="D48" s="225"/>
      <c r="E48" s="225"/>
      <c r="F48" s="225"/>
      <c r="G48" s="225"/>
      <c r="H48" s="225"/>
    </row>
    <row r="49" spans="1:8" ht="13.5" hidden="1" customHeight="1">
      <c r="A49" s="224"/>
      <c r="B49" s="224"/>
      <c r="C49" s="224"/>
      <c r="D49" s="224"/>
      <c r="E49" s="224"/>
      <c r="F49" s="224"/>
      <c r="G49" s="224"/>
      <c r="H49" s="224"/>
    </row>
    <row r="50" spans="1:8" ht="12" customHeight="1">
      <c r="A50" s="2" t="s">
        <v>111</v>
      </c>
    </row>
    <row r="51" spans="1:8" ht="13.5" customHeight="1"/>
  </sheetData>
  <mergeCells count="55">
    <mergeCell ref="C35:E35"/>
    <mergeCell ref="D26:E26"/>
    <mergeCell ref="D39:E39"/>
    <mergeCell ref="C30:E30"/>
    <mergeCell ref="A9:H9"/>
    <mergeCell ref="D36:E36"/>
    <mergeCell ref="D28:E28"/>
    <mergeCell ref="B29:E29"/>
    <mergeCell ref="D17:E17"/>
    <mergeCell ref="B23:B28"/>
    <mergeCell ref="A49:H49"/>
    <mergeCell ref="A47:H47"/>
    <mergeCell ref="B40:E40"/>
    <mergeCell ref="D23:E23"/>
    <mergeCell ref="C43:E43"/>
    <mergeCell ref="C44:E44"/>
    <mergeCell ref="B36:B39"/>
    <mergeCell ref="A48:H48"/>
    <mergeCell ref="D37:E37"/>
    <mergeCell ref="D38:E38"/>
    <mergeCell ref="B41:E41"/>
    <mergeCell ref="A15:A28"/>
    <mergeCell ref="A30:A39"/>
    <mergeCell ref="A43:A44"/>
    <mergeCell ref="G3:H3"/>
    <mergeCell ref="G4:H4"/>
    <mergeCell ref="A8:H8"/>
    <mergeCell ref="D16:E16"/>
    <mergeCell ref="D19:E19"/>
    <mergeCell ref="A7:H7"/>
    <mergeCell ref="A2:H2"/>
    <mergeCell ref="A5:H5"/>
    <mergeCell ref="A4:E4"/>
    <mergeCell ref="B14:E14"/>
    <mergeCell ref="A6:E6"/>
    <mergeCell ref="C12:E12"/>
    <mergeCell ref="C13:E13"/>
    <mergeCell ref="B31:B34"/>
    <mergeCell ref="D21:E21"/>
    <mergeCell ref="C22:E22"/>
    <mergeCell ref="A3:E3"/>
    <mergeCell ref="C15:E15"/>
    <mergeCell ref="A12:A13"/>
    <mergeCell ref="B10:E10"/>
    <mergeCell ref="B11:E11"/>
    <mergeCell ref="B16:B21"/>
    <mergeCell ref="D31:E31"/>
    <mergeCell ref="D32:E32"/>
    <mergeCell ref="D33:E33"/>
    <mergeCell ref="D34:E34"/>
    <mergeCell ref="D25:E25"/>
    <mergeCell ref="D18:E18"/>
    <mergeCell ref="D20:E20"/>
    <mergeCell ref="D24:E24"/>
    <mergeCell ref="D27:E27"/>
  </mergeCells>
  <phoneticPr fontId="1" type="noConversion"/>
  <pageMargins left="0.75" right="0.75" top="1" bottom="0.5"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workbookViewId="0">
      <selection activeCell="D22" sqref="D22"/>
    </sheetView>
  </sheetViews>
  <sheetFormatPr defaultRowHeight="12.75"/>
  <cols>
    <col min="1" max="1" width="5.7109375" style="28" customWidth="1"/>
    <col min="2" max="2" width="60.7109375" style="28" customWidth="1"/>
    <col min="3" max="13" width="12.7109375" style="28" customWidth="1"/>
    <col min="14" max="16384" width="9.140625" style="28"/>
  </cols>
  <sheetData>
    <row r="2" spans="1:16">
      <c r="A2" s="262" t="s">
        <v>186</v>
      </c>
      <c r="B2" s="263"/>
      <c r="C2" s="263"/>
      <c r="D2" s="263"/>
      <c r="E2" s="263"/>
      <c r="F2" s="263"/>
      <c r="G2" s="263"/>
      <c r="H2" s="263"/>
      <c r="I2" s="263"/>
      <c r="J2" s="263"/>
      <c r="K2" s="263"/>
      <c r="L2" s="263"/>
      <c r="M2" s="264"/>
    </row>
    <row r="3" spans="1:16">
      <c r="A3" s="262" t="s">
        <v>22</v>
      </c>
      <c r="B3" s="263"/>
      <c r="C3" s="263"/>
      <c r="D3" s="263"/>
      <c r="E3" s="263"/>
      <c r="F3" s="263"/>
      <c r="G3" s="263"/>
      <c r="H3" s="263"/>
      <c r="I3" s="263"/>
      <c r="J3" s="263"/>
      <c r="K3" s="263"/>
      <c r="L3" s="263"/>
      <c r="M3" s="264"/>
    </row>
    <row r="4" spans="1:16" ht="8.25" customHeight="1">
      <c r="A4" s="265"/>
      <c r="B4" s="266"/>
      <c r="C4" s="266"/>
      <c r="D4" s="266"/>
      <c r="E4" s="266"/>
      <c r="F4" s="266"/>
      <c r="G4" s="266"/>
      <c r="H4" s="266"/>
      <c r="I4" s="266"/>
      <c r="J4" s="266"/>
      <c r="K4" s="266"/>
      <c r="L4" s="266"/>
      <c r="M4" s="266"/>
    </row>
    <row r="5" spans="1:16" ht="24.95" customHeight="1">
      <c r="A5" s="271" t="s">
        <v>108</v>
      </c>
      <c r="B5" s="272"/>
      <c r="C5" s="272"/>
      <c r="D5" s="272"/>
      <c r="E5" s="272"/>
      <c r="F5" s="272"/>
      <c r="G5" s="272"/>
      <c r="H5" s="272"/>
      <c r="I5" s="272"/>
      <c r="J5" s="272"/>
      <c r="K5" s="272"/>
      <c r="L5" s="272"/>
      <c r="M5" s="272"/>
    </row>
    <row r="6" spans="1:16" hidden="1">
      <c r="A6" s="273"/>
      <c r="B6" s="266"/>
      <c r="C6" s="266"/>
      <c r="D6" s="266"/>
      <c r="E6" s="266"/>
      <c r="F6" s="266"/>
      <c r="G6" s="266"/>
      <c r="H6" s="266"/>
      <c r="I6" s="266"/>
      <c r="J6" s="266"/>
      <c r="K6" s="266"/>
      <c r="L6" s="266"/>
      <c r="M6" s="266"/>
    </row>
    <row r="7" spans="1:16">
      <c r="A7" s="274"/>
      <c r="B7" s="275"/>
      <c r="C7" s="275"/>
      <c r="D7" s="275"/>
      <c r="E7" s="275"/>
      <c r="F7" s="275"/>
      <c r="G7" s="275"/>
      <c r="H7" s="275"/>
      <c r="I7" s="275"/>
      <c r="J7" s="275"/>
      <c r="K7" s="275"/>
      <c r="L7" s="275"/>
      <c r="M7" s="275"/>
    </row>
    <row r="8" spans="1:16" ht="24" customHeight="1">
      <c r="A8" s="269"/>
      <c r="B8" s="257" t="s">
        <v>97</v>
      </c>
      <c r="C8" s="267" t="s">
        <v>98</v>
      </c>
      <c r="D8" s="257" t="s">
        <v>99</v>
      </c>
      <c r="E8" s="257"/>
      <c r="F8" s="257"/>
      <c r="G8" s="257" t="s">
        <v>100</v>
      </c>
      <c r="H8" s="257"/>
      <c r="I8" s="257"/>
      <c r="J8" s="257"/>
      <c r="K8" s="257" t="s">
        <v>101</v>
      </c>
      <c r="L8" s="257" t="s">
        <v>102</v>
      </c>
      <c r="M8" s="257" t="s">
        <v>103</v>
      </c>
      <c r="O8" s="37"/>
      <c r="P8" s="37"/>
    </row>
    <row r="9" spans="1:16" ht="35.1" customHeight="1">
      <c r="A9" s="269"/>
      <c r="B9" s="257"/>
      <c r="C9" s="270"/>
      <c r="D9" s="257" t="s">
        <v>104</v>
      </c>
      <c r="E9" s="267" t="s">
        <v>105</v>
      </c>
      <c r="F9" s="267" t="s">
        <v>106</v>
      </c>
      <c r="G9" s="267" t="s">
        <v>187</v>
      </c>
      <c r="H9" s="267" t="s">
        <v>114</v>
      </c>
      <c r="I9" s="260" t="s">
        <v>113</v>
      </c>
      <c r="J9" s="260" t="s">
        <v>112</v>
      </c>
      <c r="K9" s="257"/>
      <c r="L9" s="257"/>
      <c r="M9" s="257"/>
      <c r="O9" s="38"/>
      <c r="P9" s="39"/>
    </row>
    <row r="10" spans="1:16" ht="35.1" customHeight="1">
      <c r="A10" s="269"/>
      <c r="B10" s="257"/>
      <c r="C10" s="268"/>
      <c r="D10" s="257"/>
      <c r="E10" s="268"/>
      <c r="F10" s="268"/>
      <c r="G10" s="268"/>
      <c r="H10" s="268"/>
      <c r="I10" s="261"/>
      <c r="J10" s="261"/>
      <c r="K10" s="257"/>
      <c r="L10" s="257"/>
      <c r="M10" s="257"/>
      <c r="O10" s="38"/>
      <c r="P10" s="39"/>
    </row>
    <row r="11" spans="1:16" ht="20.100000000000001" customHeight="1">
      <c r="A11" s="29">
        <v>1</v>
      </c>
      <c r="B11" s="29">
        <v>2</v>
      </c>
      <c r="C11" s="89">
        <v>3</v>
      </c>
      <c r="D11" s="257">
        <v>4</v>
      </c>
      <c r="E11" s="257"/>
      <c r="F11" s="257"/>
      <c r="G11" s="257">
        <v>5</v>
      </c>
      <c r="H11" s="257"/>
      <c r="I11" s="257"/>
      <c r="J11" s="257"/>
      <c r="K11" s="29">
        <v>6</v>
      </c>
      <c r="L11" s="29">
        <v>7</v>
      </c>
      <c r="M11" s="29">
        <v>8</v>
      </c>
    </row>
    <row r="12" spans="1:16" ht="20.100000000000001" customHeight="1">
      <c r="A12" s="30">
        <v>1</v>
      </c>
      <c r="B12" s="31"/>
      <c r="C12" s="90"/>
      <c r="D12" s="31"/>
      <c r="E12" s="31"/>
      <c r="F12" s="31"/>
      <c r="G12" s="88" t="s">
        <v>67</v>
      </c>
      <c r="H12" s="31"/>
      <c r="I12" s="31"/>
      <c r="J12" s="31"/>
      <c r="K12" s="31"/>
      <c r="L12" s="31"/>
      <c r="M12" s="31"/>
    </row>
    <row r="13" spans="1:16" ht="20.100000000000001" customHeight="1">
      <c r="A13" s="30">
        <v>2</v>
      </c>
      <c r="B13" s="31"/>
      <c r="C13" s="90"/>
      <c r="D13" s="31"/>
      <c r="E13" s="31"/>
      <c r="F13" s="31"/>
      <c r="G13" s="88" t="s">
        <v>67</v>
      </c>
      <c r="H13" s="31"/>
      <c r="I13" s="31"/>
      <c r="J13" s="31"/>
      <c r="K13" s="31"/>
      <c r="L13" s="31"/>
      <c r="M13" s="31"/>
    </row>
    <row r="14" spans="1:16" ht="20.100000000000001" customHeight="1">
      <c r="A14" s="30">
        <v>3</v>
      </c>
      <c r="B14" s="31"/>
      <c r="C14" s="90"/>
      <c r="D14" s="31"/>
      <c r="E14" s="31"/>
      <c r="F14" s="31"/>
      <c r="G14" s="88" t="s">
        <v>67</v>
      </c>
      <c r="H14" s="31"/>
      <c r="I14" s="31"/>
      <c r="J14" s="31"/>
      <c r="K14" s="31"/>
      <c r="L14" s="31"/>
      <c r="M14" s="31"/>
    </row>
    <row r="15" spans="1:16" ht="20.100000000000001" customHeight="1">
      <c r="A15" s="30">
        <v>4</v>
      </c>
      <c r="B15" s="31"/>
      <c r="C15" s="90"/>
      <c r="D15" s="31"/>
      <c r="E15" s="31"/>
      <c r="F15" s="31"/>
      <c r="G15" s="88" t="s">
        <v>67</v>
      </c>
      <c r="H15" s="31"/>
      <c r="I15" s="31"/>
      <c r="J15" s="31"/>
      <c r="K15" s="31"/>
      <c r="L15" s="31"/>
      <c r="M15" s="31"/>
    </row>
    <row r="16" spans="1:16" ht="20.100000000000001" customHeight="1">
      <c r="A16" s="276" t="s">
        <v>107</v>
      </c>
      <c r="B16" s="276"/>
      <c r="C16" s="82">
        <f t="shared" ref="C16:J16" si="0">SUM(C12:C15)</f>
        <v>0</v>
      </c>
      <c r="D16" s="82">
        <f t="shared" si="0"/>
        <v>0</v>
      </c>
      <c r="E16" s="82">
        <f t="shared" si="0"/>
        <v>0</v>
      </c>
      <c r="F16" s="82">
        <f t="shared" si="0"/>
        <v>0</v>
      </c>
      <c r="G16" s="82">
        <f t="shared" si="0"/>
        <v>0</v>
      </c>
      <c r="H16" s="82">
        <f t="shared" si="0"/>
        <v>0</v>
      </c>
      <c r="I16" s="82">
        <f t="shared" si="0"/>
        <v>0</v>
      </c>
      <c r="J16" s="82">
        <f t="shared" si="0"/>
        <v>0</v>
      </c>
      <c r="K16" s="269"/>
      <c r="L16" s="269"/>
      <c r="M16" s="83">
        <f>SUM(M12:M15)</f>
        <v>0</v>
      </c>
    </row>
    <row r="18" spans="1:8">
      <c r="A18" s="35" t="s">
        <v>206</v>
      </c>
      <c r="B18" s="35"/>
      <c r="C18" s="35"/>
      <c r="D18" s="35" t="s">
        <v>188</v>
      </c>
      <c r="E18" s="35"/>
      <c r="F18" s="35"/>
      <c r="G18" s="35"/>
      <c r="H18" s="35"/>
    </row>
    <row r="19" spans="1:8">
      <c r="A19" s="35"/>
      <c r="B19" s="35" t="s">
        <v>207</v>
      </c>
      <c r="C19" s="35"/>
      <c r="D19" s="36" t="s">
        <v>21</v>
      </c>
      <c r="E19" s="258"/>
      <c r="F19" s="259"/>
      <c r="G19" s="36"/>
      <c r="H19" s="35"/>
    </row>
    <row r="20" spans="1:8">
      <c r="A20" s="35" t="s">
        <v>111</v>
      </c>
      <c r="B20" s="35"/>
      <c r="C20" s="35"/>
      <c r="D20" s="35"/>
      <c r="E20" s="35"/>
      <c r="F20" s="35"/>
      <c r="G20" s="35"/>
      <c r="H20" s="35"/>
    </row>
    <row r="26" spans="1:8" ht="15.75">
      <c r="B26" s="84" t="s">
        <v>133</v>
      </c>
    </row>
    <row r="27" spans="1:8" ht="15.75">
      <c r="B27" s="84" t="s">
        <v>134</v>
      </c>
    </row>
    <row r="28" spans="1:8" ht="15.75">
      <c r="B28" s="85" t="s">
        <v>135</v>
      </c>
    </row>
    <row r="29" spans="1:8" ht="15.75">
      <c r="B29" s="85" t="s">
        <v>136</v>
      </c>
    </row>
    <row r="30" spans="1:8" ht="15.75">
      <c r="B30" s="85" t="s">
        <v>137</v>
      </c>
    </row>
    <row r="31" spans="1:8" ht="15.75">
      <c r="B31" s="85" t="s">
        <v>138</v>
      </c>
    </row>
    <row r="32" spans="1:8" ht="15.75">
      <c r="B32" s="85" t="s">
        <v>139</v>
      </c>
    </row>
    <row r="33" spans="2:2" ht="15.75">
      <c r="B33" s="85" t="s">
        <v>140</v>
      </c>
    </row>
    <row r="34" spans="2:2" ht="15.75">
      <c r="B34" s="85" t="s">
        <v>141</v>
      </c>
    </row>
    <row r="35" spans="2:2" ht="15.75">
      <c r="B35" s="85" t="s">
        <v>142</v>
      </c>
    </row>
    <row r="36" spans="2:2" ht="15.75">
      <c r="B36" s="85" t="s">
        <v>143</v>
      </c>
    </row>
    <row r="37" spans="2:2" ht="15.75">
      <c r="B37" s="85" t="s">
        <v>144</v>
      </c>
    </row>
    <row r="38" spans="2:2" ht="31.5">
      <c r="B38" s="85" t="s">
        <v>145</v>
      </c>
    </row>
    <row r="39" spans="2:2" ht="31.5">
      <c r="B39" s="85" t="s">
        <v>146</v>
      </c>
    </row>
    <row r="40" spans="2:2" ht="15.75">
      <c r="B40" s="84" t="s">
        <v>147</v>
      </c>
    </row>
    <row r="41" spans="2:2" ht="15.75">
      <c r="B41" s="85" t="s">
        <v>148</v>
      </c>
    </row>
    <row r="42" spans="2:2" ht="15.75">
      <c r="B42" s="85" t="s">
        <v>149</v>
      </c>
    </row>
    <row r="43" spans="2:2" ht="15.75">
      <c r="B43" s="85" t="s">
        <v>150</v>
      </c>
    </row>
    <row r="44" spans="2:2" ht="15.75">
      <c r="B44" s="85" t="s">
        <v>151</v>
      </c>
    </row>
    <row r="45" spans="2:2" ht="15.75">
      <c r="B45" s="85" t="s">
        <v>152</v>
      </c>
    </row>
    <row r="46" spans="2:2" ht="15.75">
      <c r="B46" s="85" t="s">
        <v>153</v>
      </c>
    </row>
    <row r="47" spans="2:2" ht="15.75">
      <c r="B47" s="85" t="s">
        <v>154</v>
      </c>
    </row>
    <row r="48" spans="2:2" ht="15.75">
      <c r="B48" s="85" t="s">
        <v>155</v>
      </c>
    </row>
    <row r="49" spans="2:2" ht="15.75">
      <c r="B49" s="85" t="s">
        <v>156</v>
      </c>
    </row>
    <row r="50" spans="2:2" ht="15.75">
      <c r="B50" s="85" t="s">
        <v>157</v>
      </c>
    </row>
    <row r="51" spans="2:2" ht="31.5">
      <c r="B51" s="85" t="s">
        <v>158</v>
      </c>
    </row>
    <row r="52" spans="2:2" ht="47.25">
      <c r="B52" s="85" t="s">
        <v>159</v>
      </c>
    </row>
    <row r="53" spans="2:2" ht="31.5">
      <c r="B53" s="85" t="s">
        <v>160</v>
      </c>
    </row>
    <row r="54" spans="2:2" ht="15.75">
      <c r="B54" s="85" t="s">
        <v>161</v>
      </c>
    </row>
    <row r="55" spans="2:2" ht="15.75">
      <c r="B55" s="86" t="s">
        <v>162</v>
      </c>
    </row>
    <row r="56" spans="2:2" ht="15.75">
      <c r="B56" s="86" t="s">
        <v>163</v>
      </c>
    </row>
    <row r="57" spans="2:2" ht="15.75">
      <c r="B57" s="86" t="s">
        <v>164</v>
      </c>
    </row>
    <row r="58" spans="2:2" ht="18.75">
      <c r="B58" s="87"/>
    </row>
  </sheetData>
  <mergeCells count="26">
    <mergeCell ref="A5:M5"/>
    <mergeCell ref="A6:M6"/>
    <mergeCell ref="A7:M7"/>
    <mergeCell ref="D11:F11"/>
    <mergeCell ref="G11:J11"/>
    <mergeCell ref="A16:B16"/>
    <mergeCell ref="K16:L16"/>
    <mergeCell ref="L8:L10"/>
    <mergeCell ref="M8:M10"/>
    <mergeCell ref="D9:D10"/>
    <mergeCell ref="A2:M2"/>
    <mergeCell ref="A3:M3"/>
    <mergeCell ref="A4:M4"/>
    <mergeCell ref="E9:E10"/>
    <mergeCell ref="F9:F10"/>
    <mergeCell ref="G9:G10"/>
    <mergeCell ref="H9:H10"/>
    <mergeCell ref="A8:A10"/>
    <mergeCell ref="B8:B10"/>
    <mergeCell ref="C8:C10"/>
    <mergeCell ref="D8:F8"/>
    <mergeCell ref="G8:J8"/>
    <mergeCell ref="K8:K10"/>
    <mergeCell ref="E19:F19"/>
    <mergeCell ref="I9:I10"/>
    <mergeCell ref="J9:J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1"/>
  <sheetViews>
    <sheetView workbookViewId="0"/>
  </sheetViews>
  <sheetFormatPr defaultRowHeight="12.75"/>
  <cols>
    <col min="1" max="11" width="8.7109375" customWidth="1"/>
  </cols>
  <sheetData>
    <row r="3" spans="1:11">
      <c r="E3" t="s">
        <v>166</v>
      </c>
    </row>
    <row r="4" spans="1:11">
      <c r="A4" t="s">
        <v>132</v>
      </c>
    </row>
    <row r="7" spans="1:11">
      <c r="A7" s="277" t="s">
        <v>167</v>
      </c>
      <c r="B7" s="277"/>
      <c r="C7" s="277"/>
      <c r="D7" s="277"/>
      <c r="E7" s="277"/>
      <c r="F7" s="277"/>
      <c r="G7" s="277"/>
      <c r="H7" s="277"/>
      <c r="I7" s="277"/>
      <c r="J7" s="277"/>
      <c r="K7" s="277"/>
    </row>
    <row r="9" spans="1:11">
      <c r="A9" s="277" t="s">
        <v>168</v>
      </c>
      <c r="B9" s="277"/>
      <c r="C9" s="277"/>
      <c r="D9" s="277"/>
      <c r="E9" s="277"/>
      <c r="F9" s="277"/>
      <c r="G9" s="277"/>
      <c r="H9" s="277"/>
      <c r="I9" s="277"/>
      <c r="J9" s="277"/>
      <c r="K9" s="277"/>
    </row>
    <row r="11" spans="1:11" ht="27" customHeight="1">
      <c r="A11" s="278" t="s">
        <v>197</v>
      </c>
      <c r="B11" s="278"/>
      <c r="C11" s="278"/>
      <c r="D11" s="278"/>
      <c r="E11" s="278"/>
      <c r="F11" s="278"/>
      <c r="G11" s="278"/>
      <c r="H11" s="278"/>
      <c r="I11" s="278"/>
      <c r="J11" s="278"/>
      <c r="K11" s="278"/>
    </row>
    <row r="12" spans="1:11">
      <c r="A12" s="277"/>
      <c r="B12" s="277"/>
      <c r="C12" s="277"/>
      <c r="D12" s="277"/>
      <c r="E12" s="277"/>
      <c r="F12" s="277"/>
      <c r="G12" s="277"/>
      <c r="H12" s="277"/>
      <c r="I12" s="277"/>
      <c r="J12" s="277"/>
      <c r="K12" s="277"/>
    </row>
    <row r="13" spans="1:11">
      <c r="A13" s="277" t="s">
        <v>169</v>
      </c>
      <c r="B13" s="277"/>
      <c r="C13" s="277"/>
      <c r="D13" s="277"/>
      <c r="E13" s="277"/>
      <c r="F13" s="277"/>
      <c r="G13" s="277"/>
      <c r="H13" s="277"/>
      <c r="I13" s="277"/>
      <c r="J13" s="277"/>
      <c r="K13" s="277"/>
    </row>
    <row r="14" spans="1:11" ht="16.5" customHeight="1">
      <c r="A14" s="277" t="s">
        <v>170</v>
      </c>
      <c r="B14" s="277"/>
      <c r="C14" s="277"/>
      <c r="D14" s="277"/>
      <c r="E14" s="277"/>
      <c r="F14" s="277"/>
      <c r="G14" s="277"/>
      <c r="H14" s="277"/>
      <c r="I14" s="277"/>
      <c r="J14" s="277"/>
      <c r="K14" s="277"/>
    </row>
    <row r="15" spans="1:11">
      <c r="A15" s="277" t="s">
        <v>171</v>
      </c>
      <c r="B15" s="277"/>
      <c r="C15" s="277"/>
      <c r="D15" s="277"/>
      <c r="E15" s="277"/>
      <c r="F15" s="277"/>
      <c r="G15" s="277"/>
      <c r="H15" s="277"/>
      <c r="I15" s="277"/>
      <c r="J15" s="277"/>
      <c r="K15" s="277"/>
    </row>
    <row r="16" spans="1:11" ht="39.75" customHeight="1">
      <c r="A16" s="278" t="s">
        <v>172</v>
      </c>
      <c r="B16" s="278"/>
      <c r="C16" s="278"/>
      <c r="D16" s="278"/>
      <c r="E16" s="278"/>
      <c r="F16" s="278"/>
      <c r="G16" s="278"/>
      <c r="H16" s="278"/>
      <c r="I16" s="278"/>
      <c r="J16" s="278"/>
      <c r="K16" s="278"/>
    </row>
    <row r="17" spans="1:11" ht="27.75" customHeight="1">
      <c r="A17" s="278" t="s">
        <v>173</v>
      </c>
      <c r="B17" s="278"/>
      <c r="C17" s="278"/>
      <c r="D17" s="278"/>
      <c r="E17" s="278"/>
      <c r="F17" s="278"/>
      <c r="G17" s="278"/>
      <c r="H17" s="278"/>
      <c r="I17" s="278"/>
      <c r="J17" s="278"/>
      <c r="K17" s="278"/>
    </row>
    <row r="18" spans="1:11" ht="15" customHeight="1">
      <c r="A18" s="277"/>
      <c r="B18" s="277"/>
      <c r="C18" s="277"/>
      <c r="D18" s="277"/>
      <c r="E18" s="277"/>
      <c r="F18" s="277"/>
      <c r="G18" s="277"/>
      <c r="H18" s="277"/>
      <c r="I18" s="277"/>
      <c r="J18" s="277"/>
      <c r="K18" s="277"/>
    </row>
    <row r="19" spans="1:11">
      <c r="A19" s="277" t="s">
        <v>174</v>
      </c>
      <c r="B19" s="277"/>
      <c r="C19" s="277"/>
      <c r="D19" s="277"/>
      <c r="E19" s="277"/>
      <c r="F19" s="277"/>
      <c r="G19" s="277"/>
      <c r="H19" s="277"/>
      <c r="I19" s="277"/>
      <c r="J19" s="277"/>
      <c r="K19" s="277"/>
    </row>
    <row r="20" spans="1:11" ht="13.5" customHeight="1">
      <c r="A20" s="277" t="s">
        <v>175</v>
      </c>
      <c r="B20" s="277"/>
      <c r="C20" s="277"/>
      <c r="D20" s="277"/>
      <c r="E20" s="277"/>
      <c r="F20" s="277"/>
      <c r="G20" s="277"/>
      <c r="H20" s="277"/>
      <c r="I20" s="277"/>
      <c r="J20" s="277"/>
      <c r="K20" s="277"/>
    </row>
    <row r="21" spans="1:11" ht="27.75" customHeight="1">
      <c r="A21" s="278" t="s">
        <v>176</v>
      </c>
      <c r="B21" s="278"/>
      <c r="C21" s="278"/>
      <c r="D21" s="278"/>
      <c r="E21" s="278"/>
      <c r="F21" s="278"/>
      <c r="G21" s="278"/>
      <c r="H21" s="278"/>
      <c r="I21" s="278"/>
      <c r="J21" s="278"/>
      <c r="K21" s="278"/>
    </row>
    <row r="22" spans="1:11" ht="55.5" customHeight="1">
      <c r="A22" s="278" t="s">
        <v>177</v>
      </c>
      <c r="B22" s="278"/>
      <c r="C22" s="278"/>
      <c r="D22" s="278"/>
      <c r="E22" s="278"/>
      <c r="F22" s="278"/>
      <c r="G22" s="278"/>
      <c r="H22" s="278"/>
      <c r="I22" s="278"/>
      <c r="J22" s="278"/>
      <c r="K22" s="278"/>
    </row>
    <row r="23" spans="1:11" ht="15.75" customHeight="1">
      <c r="A23" s="277"/>
      <c r="B23" s="277"/>
      <c r="C23" s="277"/>
      <c r="D23" s="277"/>
      <c r="E23" s="277"/>
      <c r="F23" s="277"/>
      <c r="G23" s="277"/>
      <c r="H23" s="277"/>
      <c r="I23" s="277"/>
      <c r="J23" s="277"/>
      <c r="K23" s="277"/>
    </row>
    <row r="24" spans="1:11" ht="52.5" customHeight="1">
      <c r="A24" s="278" t="s">
        <v>198</v>
      </c>
      <c r="B24" s="278"/>
      <c r="C24" s="278"/>
      <c r="D24" s="278"/>
      <c r="E24" s="278"/>
      <c r="F24" s="278"/>
      <c r="G24" s="278"/>
      <c r="H24" s="278"/>
      <c r="I24" s="278"/>
      <c r="J24" s="278"/>
      <c r="K24" s="278"/>
    </row>
    <row r="25" spans="1:11" ht="17.25" customHeight="1">
      <c r="A25" s="277"/>
      <c r="B25" s="277"/>
      <c r="C25" s="277"/>
      <c r="D25" s="277"/>
      <c r="E25" s="277"/>
      <c r="F25" s="277"/>
      <c r="G25" s="277"/>
      <c r="H25" s="277"/>
      <c r="I25" s="277"/>
      <c r="J25" s="277"/>
      <c r="K25" s="277"/>
    </row>
    <row r="26" spans="1:11" ht="27" customHeight="1">
      <c r="A26" s="278" t="s">
        <v>178</v>
      </c>
      <c r="B26" s="278"/>
      <c r="C26" s="278"/>
      <c r="D26" s="278"/>
      <c r="E26" s="278"/>
      <c r="F26" s="278"/>
      <c r="G26" s="278"/>
      <c r="H26" s="278"/>
      <c r="I26" s="278"/>
      <c r="J26" s="278"/>
      <c r="K26" s="278"/>
    </row>
    <row r="27" spans="1:11" ht="18.75" customHeight="1">
      <c r="A27" s="277"/>
      <c r="B27" s="277"/>
      <c r="C27" s="277"/>
      <c r="D27" s="277"/>
      <c r="E27" s="277"/>
      <c r="F27" s="277"/>
      <c r="G27" s="277"/>
      <c r="H27" s="277"/>
      <c r="I27" s="277"/>
      <c r="J27" s="277"/>
      <c r="K27" s="277"/>
    </row>
    <row r="28" spans="1:11" ht="42" customHeight="1">
      <c r="A28" s="278" t="s">
        <v>199</v>
      </c>
      <c r="B28" s="278"/>
      <c r="C28" s="278"/>
      <c r="D28" s="278"/>
      <c r="E28" s="278"/>
      <c r="F28" s="278"/>
      <c r="G28" s="278"/>
      <c r="H28" s="278"/>
      <c r="I28" s="278"/>
      <c r="J28" s="278"/>
      <c r="K28" s="278"/>
    </row>
    <row r="29" spans="1:11" ht="16.5" customHeight="1">
      <c r="A29" s="277"/>
      <c r="B29" s="277"/>
      <c r="C29" s="277"/>
      <c r="D29" s="277"/>
      <c r="E29" s="277"/>
      <c r="F29" s="277"/>
      <c r="G29" s="277"/>
      <c r="H29" s="277"/>
      <c r="I29" s="277"/>
      <c r="J29" s="277"/>
      <c r="K29" s="277"/>
    </row>
    <row r="30" spans="1:11">
      <c r="A30" s="277" t="s">
        <v>179</v>
      </c>
      <c r="B30" s="277"/>
      <c r="C30" s="277"/>
      <c r="D30" s="277"/>
      <c r="E30" s="277"/>
      <c r="F30" s="277"/>
      <c r="G30" s="277"/>
      <c r="H30" s="277"/>
      <c r="I30" s="277"/>
      <c r="J30" s="277"/>
      <c r="K30" s="277"/>
    </row>
    <row r="31" spans="1:11">
      <c r="A31" s="277"/>
      <c r="B31" s="277"/>
      <c r="C31" s="277"/>
      <c r="D31" s="277"/>
      <c r="E31" s="277"/>
      <c r="F31" s="277"/>
      <c r="G31" s="277"/>
      <c r="H31" s="277"/>
      <c r="I31" s="277"/>
      <c r="J31" s="277"/>
      <c r="K31" s="277"/>
    </row>
    <row r="32" spans="1:11" ht="18.75" customHeight="1">
      <c r="A32" s="278" t="s">
        <v>180</v>
      </c>
      <c r="B32" s="278"/>
      <c r="C32" s="278"/>
      <c r="D32" s="278"/>
      <c r="E32" s="278"/>
      <c r="F32" s="278"/>
      <c r="G32" s="278"/>
      <c r="H32" s="278"/>
      <c r="I32" s="278"/>
      <c r="J32" s="278"/>
      <c r="K32" s="278"/>
    </row>
    <row r="33" spans="1:11" ht="19.5" customHeight="1">
      <c r="A33" s="277" t="s">
        <v>181</v>
      </c>
      <c r="B33" s="277"/>
      <c r="C33" s="277"/>
      <c r="D33" s="277"/>
      <c r="E33" s="277"/>
      <c r="F33" s="277"/>
      <c r="G33" s="277"/>
      <c r="H33" s="277"/>
      <c r="I33" s="277"/>
      <c r="J33" s="277"/>
      <c r="K33" s="277"/>
    </row>
    <row r="34" spans="1:11" ht="21.75" customHeight="1">
      <c r="A34" s="277" t="s">
        <v>182</v>
      </c>
      <c r="B34" s="277"/>
      <c r="C34" s="277"/>
      <c r="D34" s="277"/>
      <c r="E34" s="277"/>
      <c r="F34" s="277"/>
      <c r="G34" s="277"/>
      <c r="H34" s="277"/>
      <c r="I34" s="277"/>
      <c r="J34" s="277"/>
      <c r="K34" s="277"/>
    </row>
    <row r="35" spans="1:11" ht="14.25" customHeight="1">
      <c r="A35" s="277"/>
      <c r="B35" s="277"/>
      <c r="C35" s="277"/>
      <c r="D35" s="277"/>
      <c r="E35" s="277"/>
      <c r="F35" s="277"/>
      <c r="G35" s="277"/>
      <c r="H35" s="277"/>
      <c r="I35" s="277"/>
      <c r="J35" s="277"/>
      <c r="K35" s="277"/>
    </row>
    <row r="36" spans="1:11" ht="18.75" customHeight="1">
      <c r="A36" s="277" t="s">
        <v>183</v>
      </c>
      <c r="B36" s="277"/>
      <c r="C36" s="277"/>
      <c r="D36" s="277"/>
      <c r="E36" s="277"/>
      <c r="F36" s="277"/>
      <c r="G36" s="277"/>
      <c r="H36" s="277"/>
      <c r="I36" s="277"/>
      <c r="J36" s="277"/>
      <c r="K36" s="277"/>
    </row>
    <row r="37" spans="1:11" ht="18.75" customHeight="1">
      <c r="A37" s="277" t="s">
        <v>184</v>
      </c>
      <c r="B37" s="277"/>
      <c r="C37" s="277"/>
      <c r="D37" s="277"/>
      <c r="E37" s="277"/>
      <c r="F37" s="277"/>
      <c r="G37" s="277"/>
      <c r="H37" s="277"/>
      <c r="I37" s="277"/>
      <c r="J37" s="277"/>
      <c r="K37" s="277"/>
    </row>
    <row r="38" spans="1:11" ht="18.75" customHeight="1">
      <c r="A38" s="277" t="s">
        <v>185</v>
      </c>
      <c r="B38" s="277"/>
      <c r="C38" s="277"/>
      <c r="D38" s="277"/>
      <c r="E38" s="277"/>
      <c r="F38" s="277"/>
      <c r="G38" s="277"/>
      <c r="H38" s="277"/>
      <c r="I38" s="277"/>
      <c r="J38" s="277"/>
      <c r="K38" s="277"/>
    </row>
    <row r="39" spans="1:11" ht="15.75" customHeight="1">
      <c r="A39" s="277"/>
      <c r="B39" s="277"/>
      <c r="C39" s="277"/>
      <c r="D39" s="277"/>
      <c r="E39" s="277"/>
      <c r="F39" s="277"/>
      <c r="G39" s="277"/>
      <c r="H39" s="277"/>
      <c r="I39" s="277"/>
      <c r="J39" s="277"/>
      <c r="K39" s="277"/>
    </row>
    <row r="40" spans="1:11">
      <c r="A40" s="277" t="s">
        <v>165</v>
      </c>
      <c r="B40" s="277"/>
      <c r="C40" s="277"/>
      <c r="D40" s="277"/>
      <c r="E40" s="277"/>
      <c r="F40" s="277"/>
      <c r="G40" s="277"/>
      <c r="H40" s="277"/>
      <c r="I40" s="277"/>
      <c r="J40" s="277"/>
      <c r="K40" s="277"/>
    </row>
    <row r="41" spans="1:11">
      <c r="C41" s="277" t="s">
        <v>130</v>
      </c>
      <c r="D41" s="277"/>
      <c r="F41" s="277" t="s">
        <v>131</v>
      </c>
      <c r="G41" s="277"/>
    </row>
  </sheetData>
  <mergeCells count="34">
    <mergeCell ref="A39:K39"/>
    <mergeCell ref="A40:K40"/>
    <mergeCell ref="F41:G41"/>
    <mergeCell ref="C41:D41"/>
    <mergeCell ref="A11:K11"/>
    <mergeCell ref="A13:K13"/>
    <mergeCell ref="A30:K30"/>
    <mergeCell ref="A32:K32"/>
    <mergeCell ref="A14:K14"/>
    <mergeCell ref="A18:K18"/>
    <mergeCell ref="A23:K23"/>
    <mergeCell ref="A25:K25"/>
    <mergeCell ref="A27:K27"/>
    <mergeCell ref="A29:K29"/>
    <mergeCell ref="A21:K21"/>
    <mergeCell ref="A22:K22"/>
    <mergeCell ref="A36:K36"/>
    <mergeCell ref="A37:K37"/>
    <mergeCell ref="A38:K38"/>
    <mergeCell ref="A35:K35"/>
    <mergeCell ref="A24:K24"/>
    <mergeCell ref="A26:K26"/>
    <mergeCell ref="A28:K28"/>
    <mergeCell ref="A31:K31"/>
    <mergeCell ref="A33:K33"/>
    <mergeCell ref="A34:K34"/>
    <mergeCell ref="A7:K7"/>
    <mergeCell ref="A9:K9"/>
    <mergeCell ref="A16:K16"/>
    <mergeCell ref="A17:K17"/>
    <mergeCell ref="A12:K12"/>
    <mergeCell ref="A15:K15"/>
    <mergeCell ref="A19:K19"/>
    <mergeCell ref="A20:K20"/>
  </mergeCells>
  <pageMargins left="0.70866141732283472" right="0.70866141732283472" top="0.74803149606299213" bottom="0.74803149606299213"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Bilance</vt:lpstr>
      <vt:lpstr>IeņIzdPārskats</vt:lpstr>
      <vt:lpstr>ZiedojUnDavinPārskats</vt:lpstr>
      <vt:lpstr>IzlietZiedojUnDavinPārskats</vt:lpstr>
      <vt:lpstr>Zinojums</vt:lpstr>
    </vt:vector>
  </TitlesOfParts>
  <Company>VID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2017-11-27T10:05:42Z</cp:lastPrinted>
  <dcterms:created xsi:type="dcterms:W3CDTF">2007-01-26T13:22:16Z</dcterms:created>
  <dcterms:modified xsi:type="dcterms:W3CDTF">2019-06-26T10:37:01Z</dcterms:modified>
</cp:coreProperties>
</file>