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store\3_GNP_AD\nozaru_dati_2018gads\Publicesanai\"/>
    </mc:Choice>
  </mc:AlternateContent>
  <bookViews>
    <workbookView xWindow="360" yWindow="465" windowWidth="24675" windowHeight="11985" activeTab="1"/>
  </bookViews>
  <sheets>
    <sheet name="NACE 2.red. apk. kodi" sheetId="1" r:id="rId1"/>
    <sheet name="NACE 2.red. 4 zīmju kodi" sheetId="2" r:id="rId2"/>
  </sheets>
  <externalReferences>
    <externalReference r:id="rId3"/>
  </externalReferences>
  <definedNames>
    <definedName name="_xlnm._FilterDatabase" localSheetId="1" hidden="1">'NACE 2.red. 4 zīmju kodi'!$C$4:$T$4</definedName>
    <definedName name="_xlnm._FilterDatabase" localSheetId="0" hidden="1">'NACE 2.red. apk. kodi'!$C$4:$T$114</definedName>
    <definedName name="_xlnm.Print_Titles" localSheetId="1">'NACE 2.red. 4 zīmju kodi'!$1:$4</definedName>
    <definedName name="_xlnm.Print_Titles" localSheetId="0">'NACE 2.red. apk. kodi'!$1:$4</definedName>
  </definedNames>
  <calcPr calcId="162913"/>
</workbook>
</file>

<file path=xl/calcChain.xml><?xml version="1.0" encoding="utf-8"?>
<calcChain xmlns="http://schemas.openxmlformats.org/spreadsheetml/2006/main">
  <c r="P12" i="1" l="1"/>
  <c r="P18" i="1"/>
  <c r="P23" i="1"/>
  <c r="P26" i="1"/>
  <c r="P30" i="1"/>
  <c r="P39" i="1"/>
  <c r="P45" i="1"/>
  <c r="P48" i="1"/>
  <c r="P53" i="1"/>
  <c r="P59" i="1"/>
  <c r="P62" i="1"/>
  <c r="P67" i="1"/>
  <c r="P89" i="1"/>
  <c r="P93" i="1"/>
  <c r="P99" i="1"/>
  <c r="P107" i="1"/>
  <c r="P110" i="1"/>
  <c r="S7" i="2"/>
  <c r="S8" i="2"/>
  <c r="S10" i="2"/>
  <c r="S13" i="2"/>
  <c r="S18" i="2"/>
  <c r="S19" i="2"/>
  <c r="S20" i="2"/>
  <c r="S22" i="2"/>
  <c r="S23" i="2"/>
  <c r="S24" i="2"/>
  <c r="S26" i="2"/>
  <c r="S29" i="2"/>
  <c r="S30" i="2"/>
  <c r="S32" i="2"/>
  <c r="S33" i="2"/>
  <c r="S37" i="2"/>
  <c r="S39" i="2"/>
  <c r="S41" i="2"/>
  <c r="S44" i="2"/>
  <c r="S47" i="2"/>
  <c r="S48" i="2"/>
  <c r="S51" i="2"/>
  <c r="S55" i="2"/>
  <c r="S58" i="2"/>
  <c r="S60" i="2"/>
  <c r="S67" i="2"/>
  <c r="S69" i="2"/>
  <c r="S71" i="2"/>
  <c r="S72" i="2"/>
  <c r="S83" i="2"/>
  <c r="S88" i="2"/>
  <c r="S91" i="2"/>
  <c r="S94" i="2"/>
  <c r="S98" i="2"/>
  <c r="S103" i="2"/>
  <c r="S104" i="2"/>
  <c r="S108" i="2"/>
  <c r="S118" i="2"/>
  <c r="S130" i="2"/>
  <c r="S132" i="2"/>
  <c r="S134" i="2"/>
  <c r="S135" i="2"/>
  <c r="S136" i="2"/>
  <c r="S137" i="2"/>
  <c r="S138" i="2"/>
  <c r="S139" i="2"/>
  <c r="S143" i="2"/>
  <c r="S144" i="2"/>
  <c r="S146" i="2"/>
  <c r="S148" i="2"/>
  <c r="S150" i="2"/>
  <c r="S152" i="2"/>
  <c r="S153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5" i="2"/>
  <c r="S176" i="2"/>
  <c r="S182" i="2"/>
  <c r="S185" i="2"/>
  <c r="S187" i="2"/>
  <c r="S189" i="2"/>
  <c r="S191" i="2"/>
  <c r="S193" i="2"/>
  <c r="S195" i="2"/>
  <c r="S197" i="2"/>
  <c r="S206" i="2"/>
  <c r="S207" i="2"/>
  <c r="S214" i="2"/>
  <c r="S218" i="2"/>
  <c r="S222" i="2"/>
  <c r="S223" i="2"/>
  <c r="S226" i="2"/>
  <c r="S227" i="2"/>
  <c r="S231" i="2"/>
  <c r="S234" i="2"/>
  <c r="S239" i="2"/>
  <c r="S242" i="2"/>
  <c r="S243" i="2"/>
  <c r="S246" i="2"/>
  <c r="S248" i="2"/>
  <c r="S249" i="2"/>
  <c r="S250" i="2"/>
  <c r="S252" i="2"/>
  <c r="S253" i="2"/>
  <c r="S254" i="2"/>
  <c r="S257" i="2"/>
  <c r="S258" i="2"/>
  <c r="S259" i="2"/>
  <c r="S260" i="2"/>
  <c r="S263" i="2"/>
  <c r="S265" i="2"/>
  <c r="S268" i="2"/>
  <c r="S270" i="2"/>
  <c r="S271" i="2"/>
  <c r="S274" i="2"/>
  <c r="S275" i="2"/>
  <c r="S277" i="2"/>
  <c r="S278" i="2"/>
  <c r="S280" i="2"/>
  <c r="S282" i="2"/>
  <c r="S283" i="2"/>
  <c r="S286" i="2"/>
  <c r="S287" i="2"/>
  <c r="S291" i="2"/>
  <c r="S292" i="2"/>
  <c r="S293" i="2"/>
  <c r="S294" i="2"/>
  <c r="S295" i="2"/>
  <c r="S296" i="2"/>
  <c r="S297" i="2"/>
  <c r="S302" i="2"/>
  <c r="S305" i="2"/>
  <c r="S306" i="2"/>
  <c r="S308" i="2"/>
  <c r="S309" i="2"/>
  <c r="S310" i="2"/>
  <c r="S311" i="2"/>
  <c r="S312" i="2"/>
  <c r="S313" i="2"/>
  <c r="S315" i="2"/>
  <c r="S316" i="2"/>
  <c r="S317" i="2"/>
  <c r="S318" i="2"/>
  <c r="S321" i="2"/>
  <c r="S322" i="2"/>
  <c r="S323" i="2"/>
  <c r="S324" i="2"/>
  <c r="S325" i="2"/>
  <c r="S326" i="2"/>
  <c r="S327" i="2"/>
  <c r="S328" i="2"/>
  <c r="S329" i="2"/>
  <c r="S332" i="2"/>
  <c r="S336" i="2"/>
  <c r="S337" i="2"/>
  <c r="S338" i="2"/>
  <c r="S339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8" i="2"/>
  <c r="S360" i="2"/>
  <c r="S362" i="2"/>
  <c r="S364" i="2"/>
  <c r="S365" i="2"/>
  <c r="S366" i="2"/>
  <c r="S368" i="2"/>
  <c r="S369" i="2"/>
  <c r="S370" i="2"/>
  <c r="S371" i="2"/>
  <c r="S373" i="2"/>
  <c r="S375" i="2"/>
  <c r="S376" i="2"/>
  <c r="S377" i="2"/>
  <c r="S379" i="2"/>
  <c r="S380" i="2"/>
  <c r="S381" i="2"/>
  <c r="S382" i="2"/>
  <c r="S383" i="2"/>
  <c r="S385" i="2"/>
  <c r="S386" i="2"/>
  <c r="S388" i="2"/>
  <c r="S389" i="2"/>
  <c r="S391" i="2"/>
  <c r="S392" i="2"/>
  <c r="S393" i="2"/>
  <c r="S394" i="2"/>
  <c r="S395" i="2"/>
  <c r="S396" i="2"/>
  <c r="S6" i="2"/>
  <c r="R7" i="2"/>
  <c r="R11" i="2"/>
  <c r="R13" i="2"/>
  <c r="R14" i="2"/>
  <c r="R15" i="2"/>
  <c r="R17" i="2"/>
  <c r="R19" i="2"/>
  <c r="R21" i="2"/>
  <c r="R23" i="2"/>
  <c r="R24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1" i="2"/>
  <c r="R42" i="2"/>
  <c r="R44" i="2"/>
  <c r="R45" i="2"/>
  <c r="R46" i="2"/>
  <c r="R47" i="2"/>
  <c r="R48" i="2"/>
  <c r="R50" i="2"/>
  <c r="R51" i="2"/>
  <c r="R54" i="2"/>
  <c r="R56" i="2"/>
  <c r="R57" i="2"/>
  <c r="R58" i="2"/>
  <c r="R59" i="2"/>
  <c r="R60" i="2"/>
  <c r="R61" i="2"/>
  <c r="R62" i="2"/>
  <c r="R63" i="2"/>
  <c r="R65" i="2"/>
  <c r="R66" i="2"/>
  <c r="R67" i="2"/>
  <c r="R68" i="2"/>
  <c r="R69" i="2"/>
  <c r="R71" i="2"/>
  <c r="R72" i="2"/>
  <c r="R76" i="2"/>
  <c r="R77" i="2"/>
  <c r="R78" i="2"/>
  <c r="R80" i="2"/>
  <c r="R81" i="2"/>
  <c r="R83" i="2"/>
  <c r="R84" i="2"/>
  <c r="R86" i="2"/>
  <c r="R87" i="2"/>
  <c r="R91" i="2"/>
  <c r="R92" i="2"/>
  <c r="R93" i="2"/>
  <c r="R95" i="2"/>
  <c r="R96" i="2"/>
  <c r="R98" i="2"/>
  <c r="R99" i="2"/>
  <c r="R100" i="2"/>
  <c r="R101" i="2"/>
  <c r="R102" i="2"/>
  <c r="R103" i="2"/>
  <c r="R104" i="2"/>
  <c r="R107" i="2"/>
  <c r="R108" i="2"/>
  <c r="R109" i="2"/>
  <c r="R110" i="2"/>
  <c r="R112" i="2"/>
  <c r="R115" i="2"/>
  <c r="R116" i="2"/>
  <c r="R118" i="2"/>
  <c r="R119" i="2"/>
  <c r="R120" i="2"/>
  <c r="R121" i="2"/>
  <c r="R122" i="2"/>
  <c r="R123" i="2"/>
  <c r="R124" i="2"/>
  <c r="R126" i="2"/>
  <c r="R127" i="2"/>
  <c r="R129" i="2"/>
  <c r="R130" i="2"/>
  <c r="R135" i="2"/>
  <c r="R136" i="2"/>
  <c r="R139" i="2"/>
  <c r="R140" i="2"/>
  <c r="R142" i="2"/>
  <c r="R143" i="2"/>
  <c r="R145" i="2"/>
  <c r="R146" i="2"/>
  <c r="R147" i="2"/>
  <c r="R148" i="2"/>
  <c r="R149" i="2"/>
  <c r="R151" i="2"/>
  <c r="R152" i="2"/>
  <c r="R153" i="2"/>
  <c r="R154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70" i="2"/>
  <c r="R171" i="2"/>
  <c r="R172" i="2"/>
  <c r="R173" i="2"/>
  <c r="R174" i="2"/>
  <c r="R175" i="2"/>
  <c r="R176" i="2"/>
  <c r="R177" i="2"/>
  <c r="R179" i="2"/>
  <c r="R181" i="2"/>
  <c r="R182" i="2"/>
  <c r="R183" i="2"/>
  <c r="R184" i="2"/>
  <c r="R185" i="2"/>
  <c r="R187" i="2"/>
  <c r="R188" i="2"/>
  <c r="R189" i="2"/>
  <c r="R191" i="2"/>
  <c r="R193" i="2"/>
  <c r="R195" i="2"/>
  <c r="R196" i="2"/>
  <c r="R197" i="2"/>
  <c r="R198" i="2"/>
  <c r="R199" i="2"/>
  <c r="R200" i="2"/>
  <c r="R201" i="2"/>
  <c r="R202" i="2"/>
  <c r="R204" i="2"/>
  <c r="R206" i="2"/>
  <c r="R207" i="2"/>
  <c r="R209" i="2"/>
  <c r="R211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9" i="2"/>
  <c r="R230" i="2"/>
  <c r="R231" i="2"/>
  <c r="R232" i="2"/>
  <c r="R233" i="2"/>
  <c r="R234" i="2"/>
  <c r="R235" i="2"/>
  <c r="R236" i="2"/>
  <c r="R237" i="2"/>
  <c r="R239" i="2"/>
  <c r="R240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6" i="2"/>
  <c r="R258" i="2"/>
  <c r="R259" i="2"/>
  <c r="R260" i="2"/>
  <c r="R262" i="2"/>
  <c r="R263" i="2"/>
  <c r="R264" i="2"/>
  <c r="R266" i="2"/>
  <c r="R267" i="2"/>
  <c r="R268" i="2"/>
  <c r="R269" i="2"/>
  <c r="R270" i="2"/>
  <c r="R271" i="2"/>
  <c r="R272" i="2"/>
  <c r="R275" i="2"/>
  <c r="R276" i="2"/>
  <c r="R277" i="2"/>
  <c r="R278" i="2"/>
  <c r="R279" i="2"/>
  <c r="R280" i="2"/>
  <c r="R281" i="2"/>
  <c r="R283" i="2"/>
  <c r="R285" i="2"/>
  <c r="R291" i="2"/>
  <c r="R292" i="2"/>
  <c r="R295" i="2"/>
  <c r="R297" i="2"/>
  <c r="R299" i="2"/>
  <c r="R304" i="2"/>
  <c r="R305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21" i="2"/>
  <c r="R322" i="2"/>
  <c r="R323" i="2"/>
  <c r="R324" i="2"/>
  <c r="R325" i="2"/>
  <c r="R326" i="2"/>
  <c r="R327" i="2"/>
  <c r="R328" i="2"/>
  <c r="R330" i="2"/>
  <c r="R332" i="2"/>
  <c r="R337" i="2"/>
  <c r="R338" i="2"/>
  <c r="R342" i="2"/>
  <c r="R343" i="2"/>
  <c r="R344" i="2"/>
  <c r="R345" i="2"/>
  <c r="R346" i="2"/>
  <c r="R347" i="2"/>
  <c r="R348" i="2"/>
  <c r="R349" i="2"/>
  <c r="R358" i="2"/>
  <c r="R359" i="2"/>
  <c r="R360" i="2"/>
  <c r="R361" i="2"/>
  <c r="R363" i="2"/>
  <c r="R364" i="2"/>
  <c r="R365" i="2"/>
  <c r="R367" i="2"/>
  <c r="R368" i="2"/>
  <c r="R369" i="2"/>
  <c r="R370" i="2"/>
  <c r="R371" i="2"/>
  <c r="R373" i="2"/>
  <c r="R374" i="2"/>
  <c r="R375" i="2"/>
  <c r="R377" i="2"/>
  <c r="R378" i="2"/>
  <c r="R379" i="2"/>
  <c r="R380" i="2"/>
  <c r="R382" i="2"/>
  <c r="R384" i="2"/>
  <c r="R385" i="2"/>
  <c r="R392" i="2"/>
  <c r="R393" i="2"/>
  <c r="R395" i="2"/>
  <c r="R396" i="2"/>
  <c r="R6" i="2"/>
  <c r="Q7" i="2" l="1"/>
  <c r="Q11" i="2"/>
  <c r="Q13" i="2"/>
  <c r="Q17" i="2"/>
  <c r="Q19" i="2"/>
  <c r="Q21" i="2"/>
  <c r="Q23" i="2"/>
  <c r="Q24" i="2"/>
  <c r="Q26" i="2"/>
  <c r="Q27" i="2"/>
  <c r="Q29" i="2"/>
  <c r="Q30" i="2"/>
  <c r="Q31" i="2"/>
  <c r="Q32" i="2"/>
  <c r="Q33" i="2"/>
  <c r="Q34" i="2"/>
  <c r="Q35" i="2"/>
  <c r="Q36" i="2"/>
  <c r="Q37" i="2"/>
  <c r="Q38" i="2"/>
  <c r="Q39" i="2"/>
  <c r="Q41" i="2"/>
  <c r="Q44" i="2"/>
  <c r="Q45" i="2"/>
  <c r="Q48" i="2"/>
  <c r="Q51" i="2"/>
  <c r="Q52" i="2"/>
  <c r="Q54" i="2"/>
  <c r="Q55" i="2"/>
  <c r="Q57" i="2"/>
  <c r="Q58" i="2"/>
  <c r="Q59" i="2"/>
  <c r="Q60" i="2"/>
  <c r="Q61" i="2"/>
  <c r="Q63" i="2"/>
  <c r="Q65" i="2"/>
  <c r="Q66" i="2"/>
  <c r="Q67" i="2"/>
  <c r="Q68" i="2"/>
  <c r="Q69" i="2"/>
  <c r="Q71" i="2"/>
  <c r="Q72" i="2"/>
  <c r="Q73" i="2"/>
  <c r="Q77" i="2"/>
  <c r="Q80" i="2"/>
  <c r="Q81" i="2"/>
  <c r="Q83" i="2"/>
  <c r="Q84" i="2"/>
  <c r="Q87" i="2"/>
  <c r="Q91" i="2"/>
  <c r="Q93" i="2"/>
  <c r="Q96" i="2"/>
  <c r="Q98" i="2"/>
  <c r="Q100" i="2"/>
  <c r="Q102" i="2"/>
  <c r="Q104" i="2"/>
  <c r="Q105" i="2"/>
  <c r="Q108" i="2"/>
  <c r="Q109" i="2"/>
  <c r="Q115" i="2"/>
  <c r="Q116" i="2"/>
  <c r="Q118" i="2"/>
  <c r="Q119" i="2"/>
  <c r="Q120" i="2"/>
  <c r="Q121" i="2"/>
  <c r="Q122" i="2"/>
  <c r="Q123" i="2"/>
  <c r="Q124" i="2"/>
  <c r="Q126" i="2"/>
  <c r="Q127" i="2"/>
  <c r="Q130" i="2"/>
  <c r="Q136" i="2"/>
  <c r="Q139" i="2"/>
  <c r="Q142" i="2"/>
  <c r="Q143" i="2"/>
  <c r="Q148" i="2"/>
  <c r="Q149" i="2"/>
  <c r="Q152" i="2"/>
  <c r="Q153" i="2"/>
  <c r="Q154" i="2"/>
  <c r="Q156" i="2"/>
  <c r="Q157" i="2"/>
  <c r="Q159" i="2"/>
  <c r="Q160" i="2"/>
  <c r="Q161" i="2"/>
  <c r="Q163" i="2"/>
  <c r="Q164" i="2"/>
  <c r="Q165" i="2"/>
  <c r="Q168" i="2"/>
  <c r="Q170" i="2"/>
  <c r="Q171" i="2"/>
  <c r="Q172" i="2"/>
  <c r="Q173" i="2"/>
  <c r="Q175" i="2"/>
  <c r="Q176" i="2"/>
  <c r="Q177" i="2"/>
  <c r="Q179" i="2"/>
  <c r="Q181" i="2"/>
  <c r="Q184" i="2"/>
  <c r="Q185" i="2"/>
  <c r="Q188" i="2"/>
  <c r="Q189" i="2"/>
  <c r="Q191" i="2"/>
  <c r="Q193" i="2"/>
  <c r="Q195" i="2"/>
  <c r="Q197" i="2"/>
  <c r="Q200" i="2"/>
  <c r="Q201" i="2"/>
  <c r="Q202" i="2"/>
  <c r="Q204" i="2"/>
  <c r="Q207" i="2"/>
  <c r="Q209" i="2"/>
  <c r="Q211" i="2"/>
  <c r="Q213" i="2"/>
  <c r="Q214" i="2"/>
  <c r="Q215" i="2"/>
  <c r="Q216" i="2"/>
  <c r="Q218" i="2"/>
  <c r="Q220" i="2"/>
  <c r="Q221" i="2"/>
  <c r="Q222" i="2"/>
  <c r="Q223" i="2"/>
  <c r="Q224" i="2"/>
  <c r="Q225" i="2"/>
  <c r="Q229" i="2"/>
  <c r="Q232" i="2"/>
  <c r="Q233" i="2"/>
  <c r="Q235" i="2"/>
  <c r="Q237" i="2"/>
  <c r="Q242" i="2"/>
  <c r="Q243" i="2"/>
  <c r="Q245" i="2"/>
  <c r="Q246" i="2"/>
  <c r="Q247" i="2"/>
  <c r="Q248" i="2"/>
  <c r="Q249" i="2"/>
  <c r="Q250" i="2"/>
  <c r="Q251" i="2"/>
  <c r="Q253" i="2"/>
  <c r="Q254" i="2"/>
  <c r="Q256" i="2"/>
  <c r="Q259" i="2"/>
  <c r="Q260" i="2"/>
  <c r="Q262" i="2"/>
  <c r="Q263" i="2"/>
  <c r="Q267" i="2"/>
  <c r="Q268" i="2"/>
  <c r="Q270" i="2"/>
  <c r="Q271" i="2"/>
  <c r="Q272" i="2"/>
  <c r="Q275" i="2"/>
  <c r="Q276" i="2"/>
  <c r="Q277" i="2"/>
  <c r="Q278" i="2"/>
  <c r="Q280" i="2"/>
  <c r="Q281" i="2"/>
  <c r="Q283" i="2"/>
  <c r="Q285" i="2"/>
  <c r="Q288" i="2"/>
  <c r="Q290" i="2"/>
  <c r="Q291" i="2"/>
  <c r="Q293" i="2"/>
  <c r="Q294" i="2"/>
  <c r="Q295" i="2"/>
  <c r="Q296" i="2"/>
  <c r="Q297" i="2"/>
  <c r="Q299" i="2"/>
  <c r="Q303" i="2"/>
  <c r="Q305" i="2"/>
  <c r="Q306" i="2"/>
  <c r="Q307" i="2"/>
  <c r="Q309" i="2"/>
  <c r="Q310" i="2"/>
  <c r="Q311" i="2"/>
  <c r="Q312" i="2"/>
  <c r="Q313" i="2"/>
  <c r="Q314" i="2"/>
  <c r="Q315" i="2"/>
  <c r="Q316" i="2"/>
  <c r="Q317" i="2"/>
  <c r="Q318" i="2"/>
  <c r="Q321" i="2"/>
  <c r="Q322" i="2"/>
  <c r="Q323" i="2"/>
  <c r="Q324" i="2"/>
  <c r="Q325" i="2"/>
  <c r="Q326" i="2"/>
  <c r="Q327" i="2"/>
  <c r="Q328" i="2"/>
  <c r="Q329" i="2"/>
  <c r="Q331" i="2"/>
  <c r="Q332" i="2"/>
  <c r="Q337" i="2"/>
  <c r="Q338" i="2"/>
  <c r="Q342" i="2"/>
  <c r="Q343" i="2"/>
  <c r="Q344" i="2"/>
  <c r="Q345" i="2"/>
  <c r="Q347" i="2"/>
  <c r="Q349" i="2"/>
  <c r="Q354" i="2"/>
  <c r="Q355" i="2"/>
  <c r="Q356" i="2"/>
  <c r="Q358" i="2"/>
  <c r="Q359" i="2"/>
  <c r="Q360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4" i="2"/>
  <c r="Q385" i="2"/>
  <c r="Q387" i="2"/>
  <c r="Q393" i="2"/>
  <c r="Q395" i="2"/>
  <c r="Q396" i="2"/>
  <c r="Q6" i="2"/>
  <c r="P7" i="2"/>
  <c r="P13" i="2"/>
  <c r="P19" i="2"/>
  <c r="P23" i="2"/>
  <c r="P24" i="2"/>
  <c r="P26" i="2"/>
  <c r="P29" i="2"/>
  <c r="P32" i="2"/>
  <c r="P33" i="2"/>
  <c r="P37" i="2"/>
  <c r="P44" i="2"/>
  <c r="P58" i="2"/>
  <c r="P59" i="2"/>
  <c r="P62" i="2"/>
  <c r="P65" i="2"/>
  <c r="P67" i="2"/>
  <c r="P68" i="2"/>
  <c r="P69" i="2"/>
  <c r="P70" i="2"/>
  <c r="P71" i="2"/>
  <c r="P72" i="2"/>
  <c r="P79" i="2"/>
  <c r="P83" i="2"/>
  <c r="P85" i="2"/>
  <c r="P97" i="2"/>
  <c r="P98" i="2"/>
  <c r="P103" i="2"/>
  <c r="P104" i="2"/>
  <c r="P106" i="2"/>
  <c r="P108" i="2"/>
  <c r="P114" i="2"/>
  <c r="P117" i="2"/>
  <c r="P128" i="2"/>
  <c r="P130" i="2"/>
  <c r="P132" i="2"/>
  <c r="P133" i="2"/>
  <c r="P134" i="2"/>
  <c r="P135" i="2"/>
  <c r="P136" i="2"/>
  <c r="P137" i="2"/>
  <c r="P139" i="2"/>
  <c r="P142" i="2"/>
  <c r="P143" i="2"/>
  <c r="P148" i="2"/>
  <c r="P152" i="2"/>
  <c r="P153" i="2"/>
  <c r="P154" i="2"/>
  <c r="P155" i="2"/>
  <c r="P156" i="2"/>
  <c r="P157" i="2"/>
  <c r="P161" i="2"/>
  <c r="P163" i="2"/>
  <c r="P164" i="2"/>
  <c r="P165" i="2"/>
  <c r="P167" i="2"/>
  <c r="P168" i="2"/>
  <c r="P170" i="2"/>
  <c r="P171" i="2"/>
  <c r="P172" i="2"/>
  <c r="P173" i="2"/>
  <c r="P175" i="2"/>
  <c r="P177" i="2"/>
  <c r="P179" i="2"/>
  <c r="P180" i="2"/>
  <c r="P181" i="2"/>
  <c r="P183" i="2"/>
  <c r="P184" i="2"/>
  <c r="P185" i="2"/>
  <c r="P186" i="2"/>
  <c r="P188" i="2"/>
  <c r="P193" i="2"/>
  <c r="P195" i="2"/>
  <c r="P196" i="2"/>
  <c r="P197" i="2"/>
  <c r="P198" i="2"/>
  <c r="P199" i="2"/>
  <c r="P201" i="2"/>
  <c r="P202" i="2"/>
  <c r="P206" i="2"/>
  <c r="P207" i="2"/>
  <c r="P208" i="2"/>
  <c r="P209" i="2"/>
  <c r="P213" i="2"/>
  <c r="P214" i="2"/>
  <c r="P215" i="2"/>
  <c r="P216" i="2"/>
  <c r="P217" i="2"/>
  <c r="P218" i="2"/>
  <c r="P219" i="2"/>
  <c r="P220" i="2"/>
  <c r="P221" i="2"/>
  <c r="P222" i="2"/>
  <c r="P223" i="2"/>
  <c r="P227" i="2"/>
  <c r="P232" i="2"/>
  <c r="P237" i="2"/>
  <c r="P239" i="2"/>
  <c r="P242" i="2"/>
  <c r="P246" i="2"/>
  <c r="P247" i="2"/>
  <c r="P248" i="2"/>
  <c r="P249" i="2"/>
  <c r="P253" i="2"/>
  <c r="P254" i="2"/>
  <c r="P255" i="2"/>
  <c r="P258" i="2"/>
  <c r="P259" i="2"/>
  <c r="P263" i="2"/>
  <c r="P264" i="2"/>
  <c r="P266" i="2"/>
  <c r="P267" i="2"/>
  <c r="P268" i="2"/>
  <c r="P270" i="2"/>
  <c r="P271" i="2"/>
  <c r="P272" i="2"/>
  <c r="P275" i="2"/>
  <c r="P277" i="2"/>
  <c r="P278" i="2"/>
  <c r="P280" i="2"/>
  <c r="P282" i="2"/>
  <c r="P283" i="2"/>
  <c r="P286" i="2"/>
  <c r="P287" i="2"/>
  <c r="P291" i="2"/>
  <c r="P292" i="2"/>
  <c r="P294" i="2"/>
  <c r="P295" i="2"/>
  <c r="P299" i="2"/>
  <c r="P300" i="2"/>
  <c r="P301" i="2"/>
  <c r="P305" i="2"/>
  <c r="P308" i="2"/>
  <c r="P309" i="2"/>
  <c r="P310" i="2"/>
  <c r="P311" i="2"/>
  <c r="P312" i="2"/>
  <c r="P313" i="2"/>
  <c r="P316" i="2"/>
  <c r="P317" i="2"/>
  <c r="P318" i="2"/>
  <c r="P319" i="2"/>
  <c r="P321" i="2"/>
  <c r="P322" i="2"/>
  <c r="P323" i="2"/>
  <c r="P324" i="2"/>
  <c r="P326" i="2"/>
  <c r="P327" i="2"/>
  <c r="P330" i="2"/>
  <c r="P334" i="2"/>
  <c r="P335" i="2"/>
  <c r="P336" i="2"/>
  <c r="P338" i="2"/>
  <c r="P341" i="2"/>
  <c r="P343" i="2"/>
  <c r="P344" i="2"/>
  <c r="P345" i="2"/>
  <c r="P354" i="2"/>
  <c r="P358" i="2"/>
  <c r="P364" i="2"/>
  <c r="P365" i="2"/>
  <c r="P366" i="2"/>
  <c r="P368" i="2"/>
  <c r="P370" i="2"/>
  <c r="P378" i="2"/>
  <c r="P379" i="2"/>
  <c r="P382" i="2"/>
  <c r="P385" i="2"/>
  <c r="P393" i="2"/>
  <c r="P394" i="2"/>
  <c r="P397" i="2"/>
  <c r="P6" i="2"/>
  <c r="O7" i="2"/>
  <c r="O8" i="2"/>
  <c r="O9" i="2"/>
  <c r="O10" i="2"/>
  <c r="O11" i="2"/>
  <c r="O12" i="2"/>
  <c r="O13" i="2"/>
  <c r="O14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3" i="2"/>
  <c r="O55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4" i="2"/>
  <c r="O75" i="2"/>
  <c r="O76" i="2"/>
  <c r="O77" i="2"/>
  <c r="O78" i="2"/>
  <c r="O80" i="2"/>
  <c r="O81" i="2"/>
  <c r="O82" i="2"/>
  <c r="O83" i="2"/>
  <c r="O84" i="2"/>
  <c r="O85" i="2"/>
  <c r="O86" i="2"/>
  <c r="O88" i="2"/>
  <c r="O89" i="2"/>
  <c r="O90" i="2"/>
  <c r="O91" i="2"/>
  <c r="O92" i="2"/>
  <c r="O93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1" i="2"/>
  <c r="O112" i="2"/>
  <c r="O113" i="2"/>
  <c r="O116" i="2"/>
  <c r="O118" i="2"/>
  <c r="O121" i="2"/>
  <c r="O122" i="2"/>
  <c r="O123" i="2"/>
  <c r="O124" i="2"/>
  <c r="O125" i="2"/>
  <c r="O127" i="2"/>
  <c r="O128" i="2"/>
  <c r="O129" i="2"/>
  <c r="O130" i="2"/>
  <c r="O131" i="2"/>
  <c r="O133" i="2"/>
  <c r="O134" i="2"/>
  <c r="O135" i="2"/>
  <c r="O136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5" i="2"/>
  <c r="O276" i="2"/>
  <c r="O277" i="2"/>
  <c r="O278" i="2"/>
  <c r="O279" i="2"/>
  <c r="O280" i="2"/>
  <c r="O281" i="2"/>
  <c r="O282" i="2"/>
  <c r="O283" i="2"/>
  <c r="O284" i="2"/>
  <c r="O285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1" i="2"/>
  <c r="O304" i="2"/>
  <c r="O305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2" i="2"/>
  <c r="O333" i="2"/>
  <c r="O334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2" i="2"/>
  <c r="O354" i="2"/>
  <c r="O356" i="2"/>
  <c r="O357" i="2"/>
  <c r="O358" i="2"/>
  <c r="O359" i="2"/>
  <c r="O360" i="2"/>
  <c r="O364" i="2"/>
  <c r="O365" i="2"/>
  <c r="O366" i="2"/>
  <c r="O368" i="2"/>
  <c r="O370" i="2"/>
  <c r="O371" i="2"/>
  <c r="O373" i="2"/>
  <c r="O375" i="2"/>
  <c r="O376" i="2"/>
  <c r="O378" i="2"/>
  <c r="O379" i="2"/>
  <c r="O380" i="2"/>
  <c r="O381" i="2"/>
  <c r="O382" i="2"/>
  <c r="O384" i="2"/>
  <c r="O385" i="2"/>
  <c r="O386" i="2"/>
  <c r="O388" i="2"/>
  <c r="O390" i="2"/>
  <c r="O391" i="2"/>
  <c r="O392" i="2"/>
  <c r="O393" i="2"/>
  <c r="O395" i="2"/>
  <c r="O396" i="2"/>
  <c r="O397" i="2"/>
  <c r="O6" i="2"/>
  <c r="E110" i="1"/>
  <c r="F110" i="1"/>
  <c r="G110" i="1"/>
  <c r="H110" i="1"/>
  <c r="I110" i="1"/>
  <c r="K110" i="1"/>
  <c r="L110" i="1"/>
  <c r="M110" i="1"/>
  <c r="N110" i="1"/>
  <c r="O110" i="1"/>
  <c r="Q110" i="1"/>
  <c r="R110" i="1"/>
  <c r="S110" i="1"/>
  <c r="T110" i="1"/>
  <c r="C110" i="1"/>
  <c r="F107" i="1"/>
  <c r="G107" i="1"/>
  <c r="H107" i="1"/>
  <c r="I107" i="1"/>
  <c r="L107" i="1"/>
  <c r="M107" i="1"/>
  <c r="N107" i="1"/>
  <c r="O107" i="1"/>
  <c r="Q107" i="1"/>
  <c r="R107" i="1"/>
  <c r="S107" i="1"/>
  <c r="T107" i="1"/>
  <c r="C107" i="1"/>
  <c r="D99" i="1"/>
  <c r="E99" i="1"/>
  <c r="F99" i="1"/>
  <c r="G99" i="1"/>
  <c r="H99" i="1"/>
  <c r="I99" i="1"/>
  <c r="J99" i="1"/>
  <c r="K99" i="1"/>
  <c r="L99" i="1"/>
  <c r="M99" i="1"/>
  <c r="N99" i="1"/>
  <c r="O99" i="1"/>
  <c r="Q99" i="1"/>
  <c r="R99" i="1"/>
  <c r="S99" i="1"/>
  <c r="T99" i="1"/>
  <c r="C99" i="1"/>
  <c r="D93" i="1"/>
  <c r="E93" i="1"/>
  <c r="F93" i="1"/>
  <c r="G93" i="1"/>
  <c r="H93" i="1"/>
  <c r="I93" i="1"/>
  <c r="J93" i="1"/>
  <c r="K93" i="1"/>
  <c r="L93" i="1"/>
  <c r="M93" i="1"/>
  <c r="N93" i="1"/>
  <c r="O93" i="1"/>
  <c r="Q93" i="1"/>
  <c r="R93" i="1"/>
  <c r="S93" i="1"/>
  <c r="T93" i="1"/>
  <c r="C93" i="1"/>
  <c r="I89" i="1"/>
  <c r="J89" i="1"/>
  <c r="K89" i="1"/>
  <c r="L89" i="1"/>
  <c r="M89" i="1"/>
  <c r="N89" i="1"/>
  <c r="O89" i="1"/>
  <c r="Q89" i="1"/>
  <c r="R89" i="1"/>
  <c r="S89" i="1"/>
  <c r="T89" i="1"/>
  <c r="D89" i="1"/>
  <c r="E89" i="1"/>
  <c r="F89" i="1"/>
  <c r="G89" i="1"/>
  <c r="H89" i="1"/>
  <c r="C89" i="1"/>
  <c r="D67" i="1"/>
  <c r="E67" i="1"/>
  <c r="F67" i="1"/>
  <c r="G67" i="1"/>
  <c r="H67" i="1"/>
  <c r="I67" i="1"/>
  <c r="J67" i="1"/>
  <c r="K67" i="1"/>
  <c r="L67" i="1"/>
  <c r="M67" i="1"/>
  <c r="N67" i="1"/>
  <c r="O67" i="1"/>
  <c r="Q67" i="1"/>
  <c r="R67" i="1"/>
  <c r="S67" i="1"/>
  <c r="T67" i="1"/>
  <c r="C67" i="1"/>
  <c r="D62" i="1"/>
  <c r="E62" i="1"/>
  <c r="F62" i="1"/>
  <c r="G62" i="1"/>
  <c r="H62" i="1"/>
  <c r="I62" i="1"/>
  <c r="J62" i="1"/>
  <c r="K62" i="1"/>
  <c r="L62" i="1"/>
  <c r="M62" i="1"/>
  <c r="N62" i="1"/>
  <c r="O62" i="1"/>
  <c r="Q62" i="1"/>
  <c r="R62" i="1"/>
  <c r="S62" i="1"/>
  <c r="T62" i="1"/>
  <c r="C62" i="1"/>
  <c r="D59" i="1"/>
  <c r="E59" i="1"/>
  <c r="F59" i="1"/>
  <c r="G59" i="1"/>
  <c r="H59" i="1"/>
  <c r="I59" i="1"/>
  <c r="J59" i="1"/>
  <c r="K59" i="1"/>
  <c r="L59" i="1"/>
  <c r="M59" i="1"/>
  <c r="N59" i="1"/>
  <c r="O59" i="1"/>
  <c r="Q59" i="1"/>
  <c r="R59" i="1"/>
  <c r="S59" i="1"/>
  <c r="T59" i="1"/>
  <c r="C59" i="1"/>
  <c r="D53" i="1"/>
  <c r="E53" i="1"/>
  <c r="F53" i="1"/>
  <c r="G53" i="1"/>
  <c r="H53" i="1"/>
  <c r="I53" i="1"/>
  <c r="J53" i="1"/>
  <c r="K53" i="1"/>
  <c r="L53" i="1"/>
  <c r="M53" i="1"/>
  <c r="N53" i="1"/>
  <c r="O53" i="1"/>
  <c r="Q53" i="1"/>
  <c r="R53" i="1"/>
  <c r="S53" i="1"/>
  <c r="T53" i="1"/>
  <c r="C53" i="1"/>
  <c r="D48" i="1"/>
  <c r="E48" i="1"/>
  <c r="F48" i="1"/>
  <c r="G48" i="1"/>
  <c r="H48" i="1"/>
  <c r="I48" i="1"/>
  <c r="J48" i="1"/>
  <c r="K48" i="1"/>
  <c r="L48" i="1"/>
  <c r="M48" i="1"/>
  <c r="N48" i="1"/>
  <c r="O48" i="1"/>
  <c r="Q48" i="1"/>
  <c r="R48" i="1"/>
  <c r="S48" i="1"/>
  <c r="T48" i="1"/>
  <c r="C48" i="1"/>
  <c r="D45" i="1"/>
  <c r="E45" i="1"/>
  <c r="F45" i="1"/>
  <c r="G45" i="1"/>
  <c r="H45" i="1"/>
  <c r="I45" i="1"/>
  <c r="J45" i="1"/>
  <c r="K45" i="1"/>
  <c r="L45" i="1"/>
  <c r="M45" i="1"/>
  <c r="N45" i="1"/>
  <c r="O45" i="1"/>
  <c r="Q45" i="1"/>
  <c r="R45" i="1"/>
  <c r="S45" i="1"/>
  <c r="T45" i="1"/>
  <c r="C45" i="1"/>
  <c r="D39" i="1"/>
  <c r="E39" i="1"/>
  <c r="F39" i="1"/>
  <c r="G39" i="1"/>
  <c r="H39" i="1"/>
  <c r="I39" i="1"/>
  <c r="J39" i="1"/>
  <c r="K39" i="1"/>
  <c r="L39" i="1"/>
  <c r="M39" i="1"/>
  <c r="N39" i="1"/>
  <c r="O39" i="1"/>
  <c r="Q39" i="1"/>
  <c r="R39" i="1"/>
  <c r="S39" i="1"/>
  <c r="T39" i="1"/>
  <c r="C39" i="1"/>
  <c r="D30" i="1"/>
  <c r="E30" i="1"/>
  <c r="F30" i="1"/>
  <c r="G30" i="1"/>
  <c r="H30" i="1"/>
  <c r="I30" i="1"/>
  <c r="J30" i="1"/>
  <c r="K30" i="1"/>
  <c r="L30" i="1"/>
  <c r="M30" i="1"/>
  <c r="N30" i="1"/>
  <c r="O30" i="1"/>
  <c r="Q30" i="1"/>
  <c r="R30" i="1"/>
  <c r="S30" i="1"/>
  <c r="T30" i="1"/>
  <c r="C30" i="1"/>
  <c r="D26" i="1"/>
  <c r="E26" i="1"/>
  <c r="F26" i="1"/>
  <c r="G26" i="1"/>
  <c r="H26" i="1"/>
  <c r="I26" i="1"/>
  <c r="J26" i="1"/>
  <c r="K26" i="1"/>
  <c r="L26" i="1"/>
  <c r="M26" i="1"/>
  <c r="N26" i="1"/>
  <c r="O26" i="1"/>
  <c r="Q26" i="1"/>
  <c r="R26" i="1"/>
  <c r="S26" i="1"/>
  <c r="T26" i="1"/>
  <c r="C26" i="1"/>
  <c r="D23" i="1"/>
  <c r="E23" i="1"/>
  <c r="F23" i="1"/>
  <c r="G23" i="1"/>
  <c r="H23" i="1"/>
  <c r="I23" i="1"/>
  <c r="J23" i="1"/>
  <c r="K23" i="1"/>
  <c r="L23" i="1"/>
  <c r="M23" i="1"/>
  <c r="N23" i="1"/>
  <c r="O23" i="1"/>
  <c r="Q23" i="1"/>
  <c r="R23" i="1"/>
  <c r="S23" i="1"/>
  <c r="T23" i="1"/>
  <c r="C23" i="1"/>
  <c r="D18" i="1"/>
  <c r="E18" i="1"/>
  <c r="F18" i="1"/>
  <c r="G18" i="1"/>
  <c r="H18" i="1"/>
  <c r="I18" i="1"/>
  <c r="J18" i="1"/>
  <c r="K18" i="1"/>
  <c r="L18" i="1"/>
  <c r="M18" i="1"/>
  <c r="N18" i="1"/>
  <c r="O18" i="1"/>
  <c r="Q18" i="1"/>
  <c r="R18" i="1"/>
  <c r="S18" i="1"/>
  <c r="T18" i="1"/>
  <c r="C18" i="1"/>
  <c r="D12" i="1"/>
  <c r="E12" i="1"/>
  <c r="F12" i="1"/>
  <c r="G12" i="1"/>
  <c r="H12" i="1"/>
  <c r="I12" i="1"/>
  <c r="J12" i="1"/>
  <c r="K12" i="1"/>
  <c r="L12" i="1"/>
  <c r="M12" i="1"/>
  <c r="N12" i="1"/>
  <c r="O12" i="1"/>
  <c r="Q12" i="1"/>
  <c r="R12" i="1"/>
  <c r="S12" i="1"/>
  <c r="T12" i="1"/>
  <c r="C12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C6" i="1"/>
  <c r="H83" i="1"/>
  <c r="D83" i="1"/>
  <c r="C83" i="1"/>
</calcChain>
</file>

<file path=xl/sharedStrings.xml><?xml version="1.0" encoding="utf-8"?>
<sst xmlns="http://schemas.openxmlformats.org/spreadsheetml/2006/main" count="945" uniqueCount="909">
  <si>
    <t>Piešķirto nodokļu samaksas termiņa pagarinājumu skaits</t>
  </si>
  <si>
    <t>Nodokļu maksātāju skaits</t>
  </si>
  <si>
    <t>Pārējie nodokļi</t>
  </si>
  <si>
    <t>Kopā</t>
  </si>
  <si>
    <t>VALSTĪ</t>
  </si>
  <si>
    <t>Apģērbu, tekstilizstrādājumu un ādas izstrādājumu ražošanas nozare</t>
  </si>
  <si>
    <t>Ādas un ādas izstrādājumu ražošana</t>
  </si>
  <si>
    <t>Apsardzes pakalpojumu un izmeklēšanas nozare</t>
  </si>
  <si>
    <t xml:space="preserve">Apsardzes pakalpojumi un izmeklēšana                                                                                                                                                                                                                      </t>
  </si>
  <si>
    <t>Veselības un sociālās aprūpes nozare</t>
  </si>
  <si>
    <t xml:space="preserve">Veselības aizsardzība                                                                                                                                                                                                                                     </t>
  </si>
  <si>
    <t xml:space="preserve">Sociālā aprūpe ar izmitināšanu                                                                                                                                                                                                                            </t>
  </si>
  <si>
    <t xml:space="preserve">Sociālā aprūpe bez izmitināšanas                                                                                                                                                                                                                          </t>
  </si>
  <si>
    <t>Atkritumu apsaimniekošanas nozare</t>
  </si>
  <si>
    <t xml:space="preserve">Atkritumu savākšana, apstrāde un izvietošana; materiālu pārstrāde                                                                                                                                                                                         </t>
  </si>
  <si>
    <t>Mākslas, izklaides un atpūtas nozare</t>
  </si>
  <si>
    <t xml:space="preserve">Kinofilmu, video filmu, televīzijas programmu un skaņu ierakstu producēšana                                                                                                                                                                               </t>
  </si>
  <si>
    <t xml:space="preserve">Radio un televīzijas programmu izstrāde un apraide                                                                                                                                                                                                        </t>
  </si>
  <si>
    <t xml:space="preserve">Radošas, mākslinieciskas un izklaides darbības                                                                                                                                                                                                            </t>
  </si>
  <si>
    <t xml:space="preserve">Sporta nodarbības, izklaides un atpūtas darbība                                                                                                                                                                                                           </t>
  </si>
  <si>
    <t>Lauksaimniecības un zivsaimniecības nozare</t>
  </si>
  <si>
    <t xml:space="preserve">Augkopība un lopkopība, medniecība un saistītas palīgdarbības                                                                                                                                                                                             </t>
  </si>
  <si>
    <t xml:space="preserve">Zivsaimniecība                                                                                                                                                                                                                                            </t>
  </si>
  <si>
    <t>Būvniecības nozare</t>
  </si>
  <si>
    <t xml:space="preserve">Ēku būvniecība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</si>
  <si>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Inženierbūvniecība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</si>
  <si>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Specializētie būvdarbi                                                                                                                                                                                                                                    </t>
  </si>
  <si>
    <t>Cita veida ražošanas nozare</t>
  </si>
  <si>
    <t xml:space="preserve">Dzērienu ražošana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</si>
  <si>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Nemetālisko minerālu izstrādājumu ražošana                                                                                                                                                                                                                </t>
  </si>
  <si>
    <t xml:space="preserve">Mēbeļu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</si>
  <si>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Cita veida ražošana                                                                                                                                                                                                                                       </t>
  </si>
  <si>
    <t>Ēdināšanas pakalpojumu nozare</t>
  </si>
  <si>
    <t xml:space="preserve">Ēdināšanas pakalpojumi                                                                                                                                                                                                                                    </t>
  </si>
  <si>
    <t>Elektroenerģijas, gāzes apgādes, siltumapgādes un gaisa kondicionēšanas nozare</t>
  </si>
  <si>
    <t xml:space="preserve">Elektroenerģija, gāzes apgāde, siltumapgāde un gaisa kondicionēšana                                                                                                                                                                                       </t>
  </si>
  <si>
    <t>Finanšu pakalpojumu un apdrošināšanas nozare</t>
  </si>
  <si>
    <t xml:space="preserve">Finanšu pakalpojumu darbības, izņemot apdrošināšanu un pensiju uzkrāšanu                                                                                                                                                                                  </t>
  </si>
  <si>
    <t xml:space="preserve">Apdrošināšana, pārapdrošināšana un pensiju uzkrāšana, izņemot obligāto sociālo apdrošināšanu                                                                                                                                                              </t>
  </si>
  <si>
    <t xml:space="preserve">Finanšu pakalpojumu un apdrošināšanas darbības papildinošas darbības                                                                                                                                                                                      </t>
  </si>
  <si>
    <t>Ieguves rūpniecības nozare</t>
  </si>
  <si>
    <t xml:space="preserve">Pārējā ieguves rūpniecība un karjeru izstrāde                                                                                                                                                                                                             </t>
  </si>
  <si>
    <t>Izdevējdarbības nozare</t>
  </si>
  <si>
    <t xml:space="preserve">Poligrāfija un ierakstu reproducēšana                                                                                                                                                                                                                     </t>
  </si>
  <si>
    <t xml:space="preserve">Izdevējdarbība                                                                                                                                                                                                                                            </t>
  </si>
  <si>
    <t>Izglītības un zinātnes nozare</t>
  </si>
  <si>
    <t xml:space="preserve">Zinātniskās pētniecības darbs                                                                                                                                                                                                                             </t>
  </si>
  <si>
    <t xml:space="preserve">Izglītība                                                                                                                                                                                                                                                 </t>
  </si>
  <si>
    <t>Iznomāšanas un ekspluatācijas līzinga nozare</t>
  </si>
  <si>
    <t xml:space="preserve">Iznomāšana un ekspluatācijas līzings                                                                                                                                                                                                                      </t>
  </si>
  <si>
    <t>Ķīmisko produktu ražošanas nozare</t>
  </si>
  <si>
    <t xml:space="preserve">Papīra un papīra izstrādājumu ražošana                                                                                                                                                                                                                    </t>
  </si>
  <si>
    <t xml:space="preserve">Koksa un naftas pārstrādes produktu ražošana                                                                                                                                                                                                              </t>
  </si>
  <si>
    <t xml:space="preserve">Ķīmisko vielu un ķīmisko produktu ražošana                                                                                                                                                                                                                </t>
  </si>
  <si>
    <t xml:space="preserve">Farmaceitisko pamatvielu un farmaceitisko preparātu ražošana                                                                                                                                                                                              </t>
  </si>
  <si>
    <t xml:space="preserve">Gumijas un plastmasas izstrādājumu ražošana                                                                                                                                                                                                               </t>
  </si>
  <si>
    <t>Metālu ražošanas nozare</t>
  </si>
  <si>
    <t xml:space="preserve">Metālu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</si>
  <si>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Gatavo metālizstrādājumu ražošana, izņemot mašīnas un iekārtas                                                                                                                                                                                            </t>
  </si>
  <si>
    <t>Meža nozare</t>
  </si>
  <si>
    <t xml:space="preserve">Mežsaimniecība un mežizstrāde                                                                                                                                                                                                                             </t>
  </si>
  <si>
    <t xml:space="preserve">Koksnes, koka un korķa izstrādājumu ražošana, izņemot mēbeles; salmu un pīto izstrādājumu ražošana                                                                                                                                                        </t>
  </si>
  <si>
    <t>Operāciju ar nekustamo īpašumu nozare</t>
  </si>
  <si>
    <t xml:space="preserve">Operācijas ar nekustamo īpašumu                                                                                                                                                                                                                           </t>
  </si>
  <si>
    <t>Pakalpojumu sniegšanas nozare</t>
  </si>
  <si>
    <t xml:space="preserve">Iekārtu un ierīču remonts un uzstādīšana                                                                                                                                                                                                                  </t>
  </si>
  <si>
    <t xml:space="preserve">Datorprogrammēšana, konsultēšana un saistītas darbības                                                                                                                                                                                                    </t>
  </si>
  <si>
    <t xml:space="preserve">Informācijas pakalpojumi                                                                                                                                                                                                                                  </t>
  </si>
  <si>
    <t xml:space="preserve">Juridiskie un grāmatvedības pakalpojumi                                                                                                                                                                                                                   </t>
  </si>
  <si>
    <t xml:space="preserve">Centrālo biroju darbība; konsultēšana komercdarbībā un vadībzinībās                                                                                                                                                                                       </t>
  </si>
  <si>
    <t xml:space="preserve">Arhitektūras un inženiertehniskie pakalpojumi; tehniskā pārbaude un analīze                                                                                                                                                                               </t>
  </si>
  <si>
    <t xml:space="preserve">Reklāmas un tirgus izpētes pakalpojumi                                                                                                                                                                                                                    </t>
  </si>
  <si>
    <t xml:space="preserve">Veterinārie pakalpojumi                                                                                                                                                                                                                                   </t>
  </si>
  <si>
    <t xml:space="preserve">Citi profesionālie, zinātniskie un tehniskie pakalpojumi                                                                                                                                                                                                  </t>
  </si>
  <si>
    <t xml:space="preserve">Darbaspēka meklēšana un nodrošināšana ar personālu                                                                                                                                                                                                        </t>
  </si>
  <si>
    <t xml:space="preserve">Būvniecības un ainavu arhitektu pakalpojumi                                                                                                                                                                                                               </t>
  </si>
  <si>
    <t xml:space="preserve">Biroju administratīvās darbības un citas uzņēmumu palīgdarbības                                                                                                                                                                                           </t>
  </si>
  <si>
    <t xml:space="preserve">Datoru, individuālās lietošanas priekšmetu un mājsaimniecības piederumu remonts                                                                                                                                                                           </t>
  </si>
  <si>
    <t>Pārtikas produktu ražošanas nozare</t>
  </si>
  <si>
    <t xml:space="preserve">Pārtikas produktu ražošana                                                                                                                                                                                                                                </t>
  </si>
  <si>
    <t xml:space="preserve">Mājsaimniecību darbību nozare                                                                                                                                                                     </t>
  </si>
  <si>
    <t>Pārējo individuālo pakalpojumu sniegšanas nozare</t>
  </si>
  <si>
    <t xml:space="preserve">Pārējo individuālo pakalpojumu sniegšana                                                                                                                                                                                                                  </t>
  </si>
  <si>
    <t>Telekomunikāciju nozare</t>
  </si>
  <si>
    <t xml:space="preserve">Telekomunikācija                                                                                                                                                                                                                                          </t>
  </si>
  <si>
    <t>Tirdzniecības un automobiļu un motociklu remonta nozare</t>
  </si>
  <si>
    <t xml:space="preserve">Automobiļu un motociklu vairumtirdzniecība, mazumtirdzniecība un remonts                                                                                                                                                                                  </t>
  </si>
  <si>
    <t xml:space="preserve">Vairumtirdzniecība, izņemot automobiļus un motociklus                                                                                                                                                                                                     </t>
  </si>
  <si>
    <t xml:space="preserve">Mazumtirdzniecība, izņemot automobiļus un motociklus                                                                                                                                                                                                      </t>
  </si>
  <si>
    <t>Transportlīdzekļu, iekārtu un mehānismu ražošanas nozare</t>
  </si>
  <si>
    <t xml:space="preserve">Sauszemes transports un cauruļvadu transports                                                                                                                                                                                                             </t>
  </si>
  <si>
    <t xml:space="preserve">Ūdens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</si>
  <si>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Gaisa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</si>
  <si>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Uzglabāšanas un transporta palīgdarbības                                                                                                                                                                                                                  </t>
  </si>
  <si>
    <t xml:space="preserve">Pasta un kurjeru darbība                                                                                                                                                                                                                                  </t>
  </si>
  <si>
    <t>Transports un uzglabāšanas nozare</t>
  </si>
  <si>
    <t>Tūrisma nozare</t>
  </si>
  <si>
    <t xml:space="preserve">Ceļojumu biroju, tūrisma operatoru rezervēšanas pakalpojumi un ar tiem saistīti pasākumi                                                                                                                                                                  </t>
  </si>
  <si>
    <t>Ūdens ieguves, attīrīšanas un apgādes nozare</t>
  </si>
  <si>
    <t xml:space="preserve">Ūdens ieguve, attīrīšana un apgāde                                                                                                                                                                                                                        </t>
  </si>
  <si>
    <t xml:space="preserve">Notekūdeņu savākšana un attīrīšana                                                                                                                                                                                                                        </t>
  </si>
  <si>
    <t>Valsts pārvaldes un sabiedrisko organizāciju darbību nozare</t>
  </si>
  <si>
    <t xml:space="preserve">Valsts pārvalde un aizsardzība; obligātā sociālā apdrošināšana                                                                                                                                                                                            </t>
  </si>
  <si>
    <t xml:space="preserve">Sabiedrisko, politisko un citu organizāciju darbība                                                                                                                                                                                                       </t>
  </si>
  <si>
    <t>Izmitināšanas nozare</t>
  </si>
  <si>
    <t xml:space="preserve">Izmitināšana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</si>
  <si>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apkopojošais kods</t>
    </r>
  </si>
  <si>
    <t>Piešķirto nodokļu samaksas termiņa pagarinājumu summa,
tūkst. EUR</t>
  </si>
  <si>
    <t xml:space="preserve">Datoru, elektronisko un optisko iekārtu ražošana                                                                                                                                                                                                          </t>
  </si>
  <si>
    <t xml:space="preserve">Elektrisko iekārtu ražošana                                                                                                                                                                                                                               </t>
  </si>
  <si>
    <t xml:space="preserve">Citur neklasificētu iekārtu, mehānismu un darba mašīnu ražošana                                                                                                                                                                                           </t>
  </si>
  <si>
    <t xml:space="preserve">Automobiļu, piekabju un puspiekabju ražošana                                                                                                                                                                                                              </t>
  </si>
  <si>
    <t xml:space="preserve">Citu transportlīdzekļu ražošana                                                                                                                                                                                                                           </t>
  </si>
  <si>
    <t>Pievienotās vērtības nodoklis</t>
  </si>
  <si>
    <t>Uzņēmumu ienākuma nodoklis</t>
  </si>
  <si>
    <t>Iedzīvotāju ienākuma nodoklis</t>
  </si>
  <si>
    <t>Valsts sociālās apdro-šināšanas obligātās iemaksas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</si>
  <si>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kods</t>
    </r>
  </si>
  <si>
    <t>NACE 2.red. koda nosaukums</t>
  </si>
  <si>
    <t>0111</t>
  </si>
  <si>
    <t>Graudaugu (izņemot rīsu), pākšaugu un eļļas augu sēklu audzēšana</t>
  </si>
  <si>
    <t>0113</t>
  </si>
  <si>
    <t>Dārzeņu audzēšana</t>
  </si>
  <si>
    <t>0119</t>
  </si>
  <si>
    <t>Citu viengadīgo kultūru audzēšana</t>
  </si>
  <si>
    <t>0124</t>
  </si>
  <si>
    <t>Sēkleņu un kauleņu audzēšana</t>
  </si>
  <si>
    <t>0125</t>
  </si>
  <si>
    <t>Citu koku un krūmu augļu un riekstu audzēšana</t>
  </si>
  <si>
    <t>0129</t>
  </si>
  <si>
    <t>Citu daudzgadīgo kultūru audzēšana</t>
  </si>
  <si>
    <t>0130</t>
  </si>
  <si>
    <t>Augu pavairošana</t>
  </si>
  <si>
    <t>0141</t>
  </si>
  <si>
    <t>Piena lopkopība</t>
  </si>
  <si>
    <t>0142</t>
  </si>
  <si>
    <t>Citu liellopu audzēšana</t>
  </si>
  <si>
    <t>0145</t>
  </si>
  <si>
    <t>Aitu un kazu audzēšana</t>
  </si>
  <si>
    <t>0147</t>
  </si>
  <si>
    <t>Putnkopība</t>
  </si>
  <si>
    <t>0149</t>
  </si>
  <si>
    <t>Citu dzīvnieku audzēšana</t>
  </si>
  <si>
    <t>0150</t>
  </si>
  <si>
    <t>Jauktā lauksaimniecība (augkopība un lopkopība)</t>
  </si>
  <si>
    <t>0161</t>
  </si>
  <si>
    <t>Augkopības papilddarbības</t>
  </si>
  <si>
    <t>0162</t>
  </si>
  <si>
    <t>Lopkopības papilddarbības</t>
  </si>
  <si>
    <t>0163</t>
  </si>
  <si>
    <t>Palīgdarbības pēc ražas novākšanas</t>
  </si>
  <si>
    <t>0210</t>
  </si>
  <si>
    <t>Mežkopība un citas mežsaimniecības darbības</t>
  </si>
  <si>
    <t>0220</t>
  </si>
  <si>
    <t>Mežizstrāde</t>
  </si>
  <si>
    <t>0230</t>
  </si>
  <si>
    <t>Meža produktu vākšana</t>
  </si>
  <si>
    <t>0240</t>
  </si>
  <si>
    <t>Mežsaimniecības palīgdarbības</t>
  </si>
  <si>
    <t>0311</t>
  </si>
  <si>
    <t>Jūras zvejniecība</t>
  </si>
  <si>
    <t>0322</t>
  </si>
  <si>
    <t>Saldūdens akvakultūra</t>
  </si>
  <si>
    <t>0812</t>
  </si>
  <si>
    <t>Grants un smilts karjeru izstrāde; māla un kaolīna ieguve</t>
  </si>
  <si>
    <t>0892</t>
  </si>
  <si>
    <t>Kūdras ieguve</t>
  </si>
  <si>
    <t>1011</t>
  </si>
  <si>
    <t>Gaļas pārstrāde un konservēšana</t>
  </si>
  <si>
    <t>1013</t>
  </si>
  <si>
    <t>Gaļas un mājputnu gaļas produktu ražošana</t>
  </si>
  <si>
    <t>1020</t>
  </si>
  <si>
    <t>Zivju, vēžveidīgo un mīkstmiešu pārstrāde un konservēšana</t>
  </si>
  <si>
    <t>1039</t>
  </si>
  <si>
    <t>Cita veida augļu un dārzeņu pārstrāde un konservēšana</t>
  </si>
  <si>
    <t>1051</t>
  </si>
  <si>
    <t>Piena pārstrāde un siera ražošana</t>
  </si>
  <si>
    <t>1052</t>
  </si>
  <si>
    <t>Saldējuma ražošana</t>
  </si>
  <si>
    <t>1071</t>
  </si>
  <si>
    <t>Maizes ražošana; svaigi ceptu mīklas izstrādājumu un kūku ražošana</t>
  </si>
  <si>
    <t>1072</t>
  </si>
  <si>
    <t>Sausiņu un cepumu ražošana; ilgi uzglabājamo konditorejas izstrādājumu un kūku ražošana</t>
  </si>
  <si>
    <t>1082</t>
  </si>
  <si>
    <t>Kakao, šokolādes, konfekšu un citu cukuroto konditorejas izstrādājumu ražošana</t>
  </si>
  <si>
    <t>1084</t>
  </si>
  <si>
    <t>Garšvielu un piedevu ražošana</t>
  </si>
  <si>
    <t>1085</t>
  </si>
  <si>
    <t>Gatavu ēdienu ražošana</t>
  </si>
  <si>
    <t>1089</t>
  </si>
  <si>
    <t>Pārējo citur neklasificētu pārtikas produktu ražošana</t>
  </si>
  <si>
    <t>1091</t>
  </si>
  <si>
    <t>Lauksaimniecības dzīvnieku barības ražošana</t>
  </si>
  <si>
    <t>1092</t>
  </si>
  <si>
    <t>Mājdzīvnieku barības ražošana</t>
  </si>
  <si>
    <t>1101</t>
  </si>
  <si>
    <t>Spirtu destilēšana, rektificēšana un maisīšana</t>
  </si>
  <si>
    <t>1103</t>
  </si>
  <si>
    <t>Sidra un citu augļu vīnu ražošana</t>
  </si>
  <si>
    <t>1105</t>
  </si>
  <si>
    <t>Alus ražošana</t>
  </si>
  <si>
    <t>1107</t>
  </si>
  <si>
    <t>Bezalkohola dzērienu ražošana; minerālūdeņu un pudelēs iepildītu citu ūdeņu ražošana</t>
  </si>
  <si>
    <t>1330</t>
  </si>
  <si>
    <t>Tekstilmateriālu apdare</t>
  </si>
  <si>
    <t>1391</t>
  </si>
  <si>
    <t>Adīto un tamborēto audumu ražošana</t>
  </si>
  <si>
    <t>1392</t>
  </si>
  <si>
    <t>Gatavo tekstilizstrādājumu ražošana, izņemot apģērbu</t>
  </si>
  <si>
    <t>1394</t>
  </si>
  <si>
    <t>Tauvu, virvju, auklu un tīklu ražošana</t>
  </si>
  <si>
    <t>1399</t>
  </si>
  <si>
    <t>Citur neklasificētu tekstilizstrādājumu ražošana</t>
  </si>
  <si>
    <t>1412</t>
  </si>
  <si>
    <t>Darba apģērbu ražošana</t>
  </si>
  <si>
    <t>1413</t>
  </si>
  <si>
    <t>Pārējo virsdrēbju ražošana</t>
  </si>
  <si>
    <t>1414</t>
  </si>
  <si>
    <t>Apakšveļas ražošana</t>
  </si>
  <si>
    <t>1419</t>
  </si>
  <si>
    <t>Cita veida apģērbu un apģērbu piederumu ražošana</t>
  </si>
  <si>
    <t>1431</t>
  </si>
  <si>
    <t>Trikotāžas zeķu ražošana</t>
  </si>
  <si>
    <t>1439</t>
  </si>
  <si>
    <t>Pārējo trikotāžas izstrādājumu ražošana</t>
  </si>
  <si>
    <t>1512</t>
  </si>
  <si>
    <t>Ceļojuma piederumu, somu un līdzīgu izstrādājumu, zirglietu piederumu ražošana</t>
  </si>
  <si>
    <t>1610</t>
  </si>
  <si>
    <t>Zāģēšana, ēvelēšana un impregnēšana</t>
  </si>
  <si>
    <t>1621</t>
  </si>
  <si>
    <t>Finiera lokšņu un koka paneļu ražošana</t>
  </si>
  <si>
    <t>1623</t>
  </si>
  <si>
    <t>Namdaru un galdniecības izstrādājumu ražošana</t>
  </si>
  <si>
    <t>1624</t>
  </si>
  <si>
    <t>Koka taras ražošana</t>
  </si>
  <si>
    <t>1629</t>
  </si>
  <si>
    <t>Pārējo koka izstrādājumu ražošana; korķa, salmu un pīto izstrādājumu ražošana</t>
  </si>
  <si>
    <t>1721</t>
  </si>
  <si>
    <t>Gofrētā papīra un kartona ražošana; papīra un kartona taras ražošana</t>
  </si>
  <si>
    <t>1729</t>
  </si>
  <si>
    <t>Cita veida papīra un kartona izstrādājumu ražošana</t>
  </si>
  <si>
    <t>1812</t>
  </si>
  <si>
    <t>Cita veida izdevumu iespiešana</t>
  </si>
  <si>
    <t>1920</t>
  </si>
  <si>
    <t>Naftas pārstrādes produktu ražošana</t>
  </si>
  <si>
    <t>2015</t>
  </si>
  <si>
    <t>Minerālmēslu un slāpekļa savienojumu ražošana</t>
  </si>
  <si>
    <t>2030</t>
  </si>
  <si>
    <t>Krāsu, laku un līdzīgu pārklājumu, tipogrāfijas krāsu un mastikas ražošana</t>
  </si>
  <si>
    <t>2041</t>
  </si>
  <si>
    <t>Ziepju, mazgāšanas, tīrīšanas un spodrināšanas līdzekļu ražošana</t>
  </si>
  <si>
    <t>2042</t>
  </si>
  <si>
    <t>Smaržu un kosmētisko līdzekļu ražošana</t>
  </si>
  <si>
    <t>2059</t>
  </si>
  <si>
    <t>Citur neklasificētu ķīmisko vielu ražošana</t>
  </si>
  <si>
    <t>2219</t>
  </si>
  <si>
    <t>Citu gumijas izstrādājumu ražošana</t>
  </si>
  <si>
    <t>2221</t>
  </si>
  <si>
    <t>Plastmasas plātņu, lokšņu, cauruļu un profilu ražošana</t>
  </si>
  <si>
    <t>2222</t>
  </si>
  <si>
    <t>Plastmasas iepakojuma ražošana</t>
  </si>
  <si>
    <t>2223</t>
  </si>
  <si>
    <t>Plastmasas būvelementu ražošana</t>
  </si>
  <si>
    <t>2229</t>
  </si>
  <si>
    <t>Citu plastmasas izstrādājumu ražošana</t>
  </si>
  <si>
    <t>2312</t>
  </si>
  <si>
    <t>Lokšņu stikla formēšana un apstrāde</t>
  </si>
  <si>
    <t>2319</t>
  </si>
  <si>
    <t>Citu stikla izstrādājumu ražošana, ieskaitot tehniskā stikla izstrādājumus</t>
  </si>
  <si>
    <t>2361</t>
  </si>
  <si>
    <t>Būvniecībai paredzēto betona izstrādājumu ražošana</t>
  </si>
  <si>
    <t>2363</t>
  </si>
  <si>
    <t>Gatavo betona maisījumu ražošana</t>
  </si>
  <si>
    <t>2364</t>
  </si>
  <si>
    <t>Javu ražošana</t>
  </si>
  <si>
    <t>2369</t>
  </si>
  <si>
    <t>Citu betona, ģipša un cementa izstrādājumu ražošana</t>
  </si>
  <si>
    <t>2370</t>
  </si>
  <si>
    <t>Būvakmeņu un dekoratīvo akmeņu zāģēšana, apdare un apstrāde</t>
  </si>
  <si>
    <t>2420</t>
  </si>
  <si>
    <t>Tērauda cauruļu, dobu profilu un to savienojumu ražošana</t>
  </si>
  <si>
    <t>2442</t>
  </si>
  <si>
    <t>Alumīnija ražošana</t>
  </si>
  <si>
    <t>2511</t>
  </si>
  <si>
    <t>Metāla konstrukciju un to sastāvdaļu ražošana</t>
  </si>
  <si>
    <t>2512</t>
  </si>
  <si>
    <t>Metāla durvju un logu ražošana</t>
  </si>
  <si>
    <t>2521</t>
  </si>
  <si>
    <t>Centrālapkures radiatoru un katlu ražošana</t>
  </si>
  <si>
    <t>2529</t>
  </si>
  <si>
    <t>Metāla cisternu, rezervuāru un tilpņu ražošana</t>
  </si>
  <si>
    <t>2550</t>
  </si>
  <si>
    <t>Metāla kalšana, presēšana, štancēšana un velmēšana; pulvermetalurģija</t>
  </si>
  <si>
    <t>2561</t>
  </si>
  <si>
    <t>Metāla virsmas apstrāde un pārklāšana</t>
  </si>
  <si>
    <t>2562</t>
  </si>
  <si>
    <t>Mehāniskā apstrāde</t>
  </si>
  <si>
    <t>2573</t>
  </si>
  <si>
    <t>Darbarīku ražošana</t>
  </si>
  <si>
    <t>2594</t>
  </si>
  <si>
    <t>Spaiļu un skrūvju stiprinājumu izstrādājumu ražošana</t>
  </si>
  <si>
    <t>2599</t>
  </si>
  <si>
    <t>Citur neklasificētu gatavo metālizstrādājumu ražošana</t>
  </si>
  <si>
    <t>2640</t>
  </si>
  <si>
    <t>Sadzīves elektronisko iekārtu ražošana</t>
  </si>
  <si>
    <t>2651</t>
  </si>
  <si>
    <t>Mērīšanas, pārbaudes, izmēģināšanas un navigācijas instrumentu un aparātu ražošana</t>
  </si>
  <si>
    <t>2740</t>
  </si>
  <si>
    <t>Apgaismes ierīču ražošana</t>
  </si>
  <si>
    <t>2815</t>
  </si>
  <si>
    <t>Gultņu, zobratu, pārnesumu un piedziņas elementu ražošana</t>
  </si>
  <si>
    <t>2825</t>
  </si>
  <si>
    <t>Rūpniecisko dzesēšanas un ventilācijas iekārtu ražošana</t>
  </si>
  <si>
    <t>2829</t>
  </si>
  <si>
    <t>Citur neklasificētu universālu iekārtu ražošana</t>
  </si>
  <si>
    <t>2830</t>
  </si>
  <si>
    <t>Lauksaimniecības un mežsaimniecības mašīnu ražošana</t>
  </si>
  <si>
    <t>2893</t>
  </si>
  <si>
    <t>Mašīnu ražošana pārtikas, dzērienu un tabakas apstrādei</t>
  </si>
  <si>
    <t>2910</t>
  </si>
  <si>
    <t>Automobiļu ražošana</t>
  </si>
  <si>
    <t>3011</t>
  </si>
  <si>
    <t>Kuģu un peldošo iekārtu būve</t>
  </si>
  <si>
    <t>3012</t>
  </si>
  <si>
    <t>Atpūtas un sporta laivu būve</t>
  </si>
  <si>
    <t>3020</t>
  </si>
  <si>
    <t>Dzelzceļa lokomotīvju un ritošā sastāva ražošana</t>
  </si>
  <si>
    <t>3101</t>
  </si>
  <si>
    <t>Biroju un veikalu mēbeļu ražošana</t>
  </si>
  <si>
    <t>3102</t>
  </si>
  <si>
    <t>Virtuves mēbeļu ražošana</t>
  </si>
  <si>
    <t>3103</t>
  </si>
  <si>
    <t>Matraču ražošana</t>
  </si>
  <si>
    <t>3109</t>
  </si>
  <si>
    <t>Citu mēbeļu ražošana</t>
  </si>
  <si>
    <t>3250</t>
  </si>
  <si>
    <t>Medicīnas un zobārstniecības instrumentu un piederumu ražošana</t>
  </si>
  <si>
    <t>3299</t>
  </si>
  <si>
    <t>Citur neklasificēta ražošana</t>
  </si>
  <si>
    <t>3311</t>
  </si>
  <si>
    <t>Metāla izstrādājumu remonts</t>
  </si>
  <si>
    <t>3312</t>
  </si>
  <si>
    <t>Iekārtu remonts</t>
  </si>
  <si>
    <t>3313</t>
  </si>
  <si>
    <t>Elektronisko iekārtu un optisko ierīču remonts</t>
  </si>
  <si>
    <t>3314</t>
  </si>
  <si>
    <t>Elektroierīču remonts</t>
  </si>
  <si>
    <t>3315</t>
  </si>
  <si>
    <t>Kuģu un laivu remonts un apkope</t>
  </si>
  <si>
    <t>3317</t>
  </si>
  <si>
    <t>Cita veida transportlīdzekļu apkope un remonts</t>
  </si>
  <si>
    <t>3319</t>
  </si>
  <si>
    <t>Citu ierīču remonts</t>
  </si>
  <si>
    <t>3320</t>
  </si>
  <si>
    <t>Ražošanas iekārtu un ierīču uzstādīšana</t>
  </si>
  <si>
    <t>3511</t>
  </si>
  <si>
    <t>Elektroenerģijas ražošana</t>
  </si>
  <si>
    <t>3522</t>
  </si>
  <si>
    <t>Gāzveida kurināmā sadale pa cauruļvadiem</t>
  </si>
  <si>
    <t>3530</t>
  </si>
  <si>
    <t>Tvaika piegāde un gaisa kondicionēšana</t>
  </si>
  <si>
    <t>3600</t>
  </si>
  <si>
    <t>Ūdens ieguve, attīrīšana un apgāde</t>
  </si>
  <si>
    <t>3700</t>
  </si>
  <si>
    <t>Notekūdeņu savākšana un attīrīšana</t>
  </si>
  <si>
    <t>3811</t>
  </si>
  <si>
    <t>Atkritumu savākšana (izņemot bīstamos atkritumus)</t>
  </si>
  <si>
    <t>3812</t>
  </si>
  <si>
    <t>Bīstamo atkritumu savākšana</t>
  </si>
  <si>
    <t>3821</t>
  </si>
  <si>
    <t>Atkritumu apstrāde un izvietošana (izņemot bīstamos atkritumus)</t>
  </si>
  <si>
    <t>3822</t>
  </si>
  <si>
    <t>Bīstamo atkritumu apstrāde un izvietošana</t>
  </si>
  <si>
    <t>4110</t>
  </si>
  <si>
    <t>Būvniecības projektu izstrādāšana</t>
  </si>
  <si>
    <t>4120</t>
  </si>
  <si>
    <t>Dzīvojamo un nedzīvojamo ēku būvniecība</t>
  </si>
  <si>
    <t>4211</t>
  </si>
  <si>
    <t>Ceļu un maģistrāļu būvniecība</t>
  </si>
  <si>
    <t>4221</t>
  </si>
  <si>
    <t>Ūdensapgādes sistēmu būvniecība</t>
  </si>
  <si>
    <t>4222</t>
  </si>
  <si>
    <t>Elektroapgādes un telekomunikāciju sistēmu būvniecība</t>
  </si>
  <si>
    <t>4291</t>
  </si>
  <si>
    <t>Hidrotehnisko objektu būvniecība</t>
  </si>
  <si>
    <t>4299</t>
  </si>
  <si>
    <t>Citur neklasificēta inženierbūvniecība</t>
  </si>
  <si>
    <t>4311</t>
  </si>
  <si>
    <t>Ēku nojaukšana</t>
  </si>
  <si>
    <t>4312</t>
  </si>
  <si>
    <t>Būvlaukuma sagatavošana</t>
  </si>
  <si>
    <t>4313</t>
  </si>
  <si>
    <t>Pētniecisko urbumu veikšana</t>
  </si>
  <si>
    <t>4321</t>
  </si>
  <si>
    <t>Elektroinstalācijas ierīkošana</t>
  </si>
  <si>
    <t>4322</t>
  </si>
  <si>
    <t>Cauruļvadu, apkures un gaisa kondicionēšanas iekārtu uzstādīšana</t>
  </si>
  <si>
    <t>4329</t>
  </si>
  <si>
    <t>Citu inženiersistēmu montāža</t>
  </si>
  <si>
    <t>4331</t>
  </si>
  <si>
    <t>Apmetēju darbi</t>
  </si>
  <si>
    <t>4332</t>
  </si>
  <si>
    <t>Galdnieku darbi</t>
  </si>
  <si>
    <t>4333</t>
  </si>
  <si>
    <t>Grīdas un sienu apdare</t>
  </si>
  <si>
    <t>4334</t>
  </si>
  <si>
    <t>Krāsotāju un stiklinieku darbi</t>
  </si>
  <si>
    <t>4339</t>
  </si>
  <si>
    <t>Citas būvdarbu pabeigšanas operācijas</t>
  </si>
  <si>
    <t>4391</t>
  </si>
  <si>
    <t>Jumta seguma uzklāšana</t>
  </si>
  <si>
    <t>4399</t>
  </si>
  <si>
    <t>Citur neklasificētie specializētie būvdarbi</t>
  </si>
  <si>
    <t>4511</t>
  </si>
  <si>
    <t>Automobiļu un citu vieglo transportlīdzekļu pārdošana</t>
  </si>
  <si>
    <t>4519</t>
  </si>
  <si>
    <t>Citu automobiļu pārdošana</t>
  </si>
  <si>
    <t>4520</t>
  </si>
  <si>
    <t>Automobiļu apkope un remonts</t>
  </si>
  <si>
    <t>4531</t>
  </si>
  <si>
    <t>Automobiļu rezerves daļu un piederumu vairumtirdzniecība</t>
  </si>
  <si>
    <t>4532</t>
  </si>
  <si>
    <t>Automobiļu rezerves daļu un piederumu mazumtirdzniecība</t>
  </si>
  <si>
    <t>4611</t>
  </si>
  <si>
    <t>Lauksaimniecības izejvielu, dzīvu lopu, tekstilizejvielu un pusfabrikātu vairumtirdzniecības starpnieku darbība</t>
  </si>
  <si>
    <t>4613</t>
  </si>
  <si>
    <t>Kokmateriālu un būvmateriālu vairumtirdzniecības starpnieku darbība</t>
  </si>
  <si>
    <t>4614</t>
  </si>
  <si>
    <t>Mašīnu, rūpniecības iekārtu, kuģu un lidaparātu vairumtirdzniecības starpnieku darbība</t>
  </si>
  <si>
    <t>4615</t>
  </si>
  <si>
    <t>Mēbeļu, mājsaimniecības preču un metālizstrādājumu vairumtirdzniecības starpnieku darbība</t>
  </si>
  <si>
    <t>4616</t>
  </si>
  <si>
    <t>Tekstilizstrādājumu, apģērbu, apavu un ādas izstrādājumu vairumtirdzniecības starpnieku darbība</t>
  </si>
  <si>
    <t>4617</t>
  </si>
  <si>
    <t>Pārtikas, dzērienu un tabakas vairumtirdzniecības starpnieku darbība</t>
  </si>
  <si>
    <t>4618</t>
  </si>
  <si>
    <t>Cita veida īpašu preču vairumtirdzniecības starpnieku darbība</t>
  </si>
  <si>
    <t>4619</t>
  </si>
  <si>
    <t>Plaša sortimenta preču vairumtirdzniecības starpnieku darbība</t>
  </si>
  <si>
    <t>4621</t>
  </si>
  <si>
    <t>Graudu, sēklu, neapstrādātas tabakas un lopbarības vairumtirdzniecība</t>
  </si>
  <si>
    <t>4622</t>
  </si>
  <si>
    <t>Ziedu un augu vairumtirdzniecība</t>
  </si>
  <si>
    <t>4631</t>
  </si>
  <si>
    <t>Augļu un dārzeņu vairumtirdzniecība</t>
  </si>
  <si>
    <t>4632</t>
  </si>
  <si>
    <t>Gaļas un gaļas produktu vairumtirdzniecība</t>
  </si>
  <si>
    <t>4633</t>
  </si>
  <si>
    <t>Piena, piena produktu, olu un pārtikas tauku un eļļu vairumtirdzniecība</t>
  </si>
  <si>
    <t>4634</t>
  </si>
  <si>
    <t>Dzērienu vairumtirdzniecība</t>
  </si>
  <si>
    <t>4636</t>
  </si>
  <si>
    <t>Cukura, šokolādes un cukuroto konditorijas izstrādājumu vairumtirdzniecība</t>
  </si>
  <si>
    <t>4637</t>
  </si>
  <si>
    <t>Kafijas, tējas, kakao un garšvielu vairumtirdzniecība</t>
  </si>
  <si>
    <t>4638</t>
  </si>
  <si>
    <t>Citu pārtikas produktu vairumtirdzniecība, ieskaitot zivis, vēžveidīgos un mīkstmiešus</t>
  </si>
  <si>
    <t>4639</t>
  </si>
  <si>
    <t>Pārtikas produktu, dzērienu un tabakas nespecializēta vairumtirdzniecība</t>
  </si>
  <si>
    <t>4641</t>
  </si>
  <si>
    <t>Tekstilizstrādājumu vairumtirdzniecība</t>
  </si>
  <si>
    <t>4642</t>
  </si>
  <si>
    <t>Apģērbu un apavu vairumtirdzniecība</t>
  </si>
  <si>
    <t>4643</t>
  </si>
  <si>
    <t>Elektrisko mājsaimniecības ierīču vairumtirdzniecība</t>
  </si>
  <si>
    <t>4644</t>
  </si>
  <si>
    <t>Porcelāna, stikla izstrādājumu un tīrīšanas līdzekļu vairumtirdzniecība</t>
  </si>
  <si>
    <t>4645</t>
  </si>
  <si>
    <t>Smaržu un kosmētikas līdzekļu vairumtirdzniecība</t>
  </si>
  <si>
    <t>4646</t>
  </si>
  <si>
    <t>Farmaceitisko izstrādājumu vairumtirdzniecība</t>
  </si>
  <si>
    <t>4647</t>
  </si>
  <si>
    <t>Mēbeļu, paklāju un apgaismes ierīču vairumtirdzniecība</t>
  </si>
  <si>
    <t>4648</t>
  </si>
  <si>
    <t>Pulksteņu un juvelierizstrādājumu vairumtirdzniecība</t>
  </si>
  <si>
    <t>4649</t>
  </si>
  <si>
    <t>Citu mājsaimniecības preču vairumtirdzniecība</t>
  </si>
  <si>
    <t>4651</t>
  </si>
  <si>
    <t>Datoru, to perifēro iekārtu un programmatūras vairumtirdzniecība</t>
  </si>
  <si>
    <t>4652</t>
  </si>
  <si>
    <t>Elektronisko ierīču, telekomunikāciju iekārtu un to daļu vairumtirdzniecība</t>
  </si>
  <si>
    <t>4661</t>
  </si>
  <si>
    <t>Lauksaimniecības mašīnu, iekārtu un to piederumu vairumtirdzniecība</t>
  </si>
  <si>
    <t>4662</t>
  </si>
  <si>
    <t>Darbgaldu vairumtirdzniecība</t>
  </si>
  <si>
    <t>4663</t>
  </si>
  <si>
    <t>Ieguves rūpniecības, būvniecības un inženierbūvniecības iekārtu vairumtirdzniecība</t>
  </si>
  <si>
    <t>4664</t>
  </si>
  <si>
    <t>Tekstilrūpniecības iekārtu, šujmašīnu un adāmmašīnu vairumtirdzniecība</t>
  </si>
  <si>
    <t>4665</t>
  </si>
  <si>
    <t>Biroja mēbeļu vairumtirdzniecība</t>
  </si>
  <si>
    <t>4666</t>
  </si>
  <si>
    <t>Citu biroja ierīču un iekārtu vairumtirdzniecība</t>
  </si>
  <si>
    <t>4669</t>
  </si>
  <si>
    <t>Citu mašīnu un iekārtu vairumtirdzniecība</t>
  </si>
  <si>
    <t>4671</t>
  </si>
  <si>
    <t>Degvielas, cietā, šķidrā un gāzveida kurināmā un līdzīgu produktu vairumtirdzniecība</t>
  </si>
  <si>
    <t>4672</t>
  </si>
  <si>
    <t>Metālu un metāla rūdu vairumtirdzniecība</t>
  </si>
  <si>
    <t>4673</t>
  </si>
  <si>
    <t>Kokmateriālu, būvmateriālu un sanitārtehnikas ierīču vairumtirdzniecība</t>
  </si>
  <si>
    <t>4674</t>
  </si>
  <si>
    <t>Metālizstrādājumu cauruļu, apkures iekārtu un to piederumu vairumtirdzniecība</t>
  </si>
  <si>
    <t>4675</t>
  </si>
  <si>
    <t>Ķīmisko vielu vairumtirdzniecība</t>
  </si>
  <si>
    <t>4676</t>
  </si>
  <si>
    <t>Starpproduktu vairumtirdzniecība</t>
  </si>
  <si>
    <t>4677</t>
  </si>
  <si>
    <t>Atkritumu un lūžņu vairumtirdzniecība</t>
  </si>
  <si>
    <t>4690</t>
  </si>
  <si>
    <t>Nespecializētā vairumtirdzniecība</t>
  </si>
  <si>
    <t>4711</t>
  </si>
  <si>
    <t>Mazumtirdzniecība nespecializētajos veikalos, kuros galvenokārt pārdod pārtikas preces, dzērienus vai tabaku</t>
  </si>
  <si>
    <t>4719</t>
  </si>
  <si>
    <t>Pārējā mazumtirdzniecība nespecializētajos veikalos</t>
  </si>
  <si>
    <t>4722</t>
  </si>
  <si>
    <t>Gaļas un gaļas produktu mazumtirdzniecība specializētajos veikalos</t>
  </si>
  <si>
    <t>4724</t>
  </si>
  <si>
    <t>Maizes, kūku, miltu konditorejas un cukuroto konditorejas izstrādājumu mazumtirdzniecība specializētajos veikalos</t>
  </si>
  <si>
    <t>4725</t>
  </si>
  <si>
    <t>Alkoholisko un citu dzērienu mazumtirdzniecība specializētajos veikalos</t>
  </si>
  <si>
    <t>4729</t>
  </si>
  <si>
    <t>Citur neklasificēta pārtikas mazumtirdzniecība specializētajos veikalos</t>
  </si>
  <si>
    <t>4730</t>
  </si>
  <si>
    <t>Degvielas mazumtirdzniecība degvielas uzpildes stacijās</t>
  </si>
  <si>
    <t>4741</t>
  </si>
  <si>
    <t>Datoru, to perifēro iekārtu un programmatūras mazumtirdzniecība specializētajos veikalos</t>
  </si>
  <si>
    <t>4743</t>
  </si>
  <si>
    <t>Audio un video ierīču mazumtirdzniecība specializētajos veikalos</t>
  </si>
  <si>
    <t>4751</t>
  </si>
  <si>
    <t>Tekstilizstrādājumu mazumtirdzniecība specializētajos veikalos</t>
  </si>
  <si>
    <t>4752</t>
  </si>
  <si>
    <t>Metālizstrādājumu, krāsu un stikla mazumtirdzniecība specializētajos veikalos</t>
  </si>
  <si>
    <t>4753</t>
  </si>
  <si>
    <t>Paklāju, grīdsegu, tapešu un grīdas segumu mazumtirdzniecība specializētajos veikalos</t>
  </si>
  <si>
    <t>4754</t>
  </si>
  <si>
    <t>Mājsaimniecības elektroierīču mazumtirdzniecība specializētajos veikalos</t>
  </si>
  <si>
    <t>4759</t>
  </si>
  <si>
    <t>Mēbeļu, apgaismes ierīču un cita veida mājsaimniecības piederumu mazumtirdzniecība specializētajos veikalos</t>
  </si>
  <si>
    <t>4761</t>
  </si>
  <si>
    <t>Grāmatu mazumtirdzniecība specializētajos veikalos</t>
  </si>
  <si>
    <t>4762</t>
  </si>
  <si>
    <t>Avīžu un kancelejas piederumu mazumtirdzniecība specializētajos veikalos</t>
  </si>
  <si>
    <t>4764</t>
  </si>
  <si>
    <t>Sporta preču mazumtirdzniecība specializētajos veikalos</t>
  </si>
  <si>
    <t>4765</t>
  </si>
  <si>
    <t>Spēļu un rotaļlietu mazumtirdzniecība specializētajos veikalos</t>
  </si>
  <si>
    <t>4771</t>
  </si>
  <si>
    <t>Apģērbu mazumtirdzniecība specializētajos veikalos</t>
  </si>
  <si>
    <t>4772</t>
  </si>
  <si>
    <t>Apavu un ādas izstrādājumu mazumtirdzniecība specializētajos veikalos</t>
  </si>
  <si>
    <t>4774</t>
  </si>
  <si>
    <t>Medicīnas un ortopēdisko preču mazumtirdzniecība specializētajos veikalos</t>
  </si>
  <si>
    <t>4775</t>
  </si>
  <si>
    <t>Kosmētikas un tualetes piederumu mazumtirdzniecība specializētajos veikalos</t>
  </si>
  <si>
    <t>4776</t>
  </si>
  <si>
    <t>Ziedu, augu, sēklu, mēslošanas līdzekļu, istabas dzīvnieku un to barības mazumtirdzniecība specializētajos veikalos</t>
  </si>
  <si>
    <t>4777</t>
  </si>
  <si>
    <t>Pulksteņu un juvelierizstrādājumu mazumtirdzniecība specializētajos veikalos</t>
  </si>
  <si>
    <t>4778</t>
  </si>
  <si>
    <t>Citur neklasificēta jaunu preču mazumtirdzniecība specializētajos veikalos</t>
  </si>
  <si>
    <t>4779</t>
  </si>
  <si>
    <t>Lietotu preču mazumtirdzniecība veikalos</t>
  </si>
  <si>
    <t>4781</t>
  </si>
  <si>
    <t>Pārtikas, dzērienu un tabakas izstrādājumu mazumtirdzniecība stendos un tirgos</t>
  </si>
  <si>
    <t>4782</t>
  </si>
  <si>
    <t>Tekstilizstrādājumu, apģērbu un apavu mazumtirdzniecība stendos un tirgos</t>
  </si>
  <si>
    <t>4789</t>
  </si>
  <si>
    <t>Citu preču mazumtirdzniecība stendos un tirgos</t>
  </si>
  <si>
    <t>4791</t>
  </si>
  <si>
    <t>Mazumtirdzniecība pa pastu vai Interneta veikalos</t>
  </si>
  <si>
    <t>4799</t>
  </si>
  <si>
    <t>Pārējā mazumtirdzniecība ārpus veikaliem, stendiem un tirgiem</t>
  </si>
  <si>
    <t>4931</t>
  </si>
  <si>
    <t>Pilsētas un piepilsētas pasažieru sauszemes pārvadājumi</t>
  </si>
  <si>
    <t>4932</t>
  </si>
  <si>
    <t>Taksometru pakalpojumi</t>
  </si>
  <si>
    <t>4939</t>
  </si>
  <si>
    <t>Citur neklasificēts pasažieru sauszemes transports</t>
  </si>
  <si>
    <t>4941</t>
  </si>
  <si>
    <t>Kravu pārvadājumi pa autoceļiem</t>
  </si>
  <si>
    <t>4942</t>
  </si>
  <si>
    <t>Individuālie kravu pārvadāšanas pakalpojumi</t>
  </si>
  <si>
    <t>5020</t>
  </si>
  <si>
    <t>Kravu jūras un piekrastes ūdens transports</t>
  </si>
  <si>
    <t>5110</t>
  </si>
  <si>
    <t>Pasažieru aviopārvadājumi</t>
  </si>
  <si>
    <t>5210</t>
  </si>
  <si>
    <t>Uzglabāšana un noliktavu saimniecība</t>
  </si>
  <si>
    <t>5221</t>
  </si>
  <si>
    <t>Sauszemes transporta palīgdarbības</t>
  </si>
  <si>
    <t>5222</t>
  </si>
  <si>
    <t>Ūdens transporta palīgdarbības</t>
  </si>
  <si>
    <t>5223</t>
  </si>
  <si>
    <t>Aviotransporta palīgdarbības</t>
  </si>
  <si>
    <t>5224</t>
  </si>
  <si>
    <t>Kravu iekraušana un izkraušana</t>
  </si>
  <si>
    <t>5229</t>
  </si>
  <si>
    <t>Pārējās transporta palīgdarbības</t>
  </si>
  <si>
    <t>5310</t>
  </si>
  <si>
    <t>Pasta darbība saskaņā ar vispārējā pakalpojuma pienākumu</t>
  </si>
  <si>
    <t>5320</t>
  </si>
  <si>
    <t>Citas pasta un kurjeru darbības</t>
  </si>
  <si>
    <t>5510</t>
  </si>
  <si>
    <t>Izmitināšana viesnīcās un līdzīgās apmešanās vietās</t>
  </si>
  <si>
    <t>5520</t>
  </si>
  <si>
    <t>Izmitināšana viesu mājās un cita veida īslaicīgas apmešanās vietās</t>
  </si>
  <si>
    <t>5530</t>
  </si>
  <si>
    <t>Kempingu, atpūtas transportlīdzekļu laukumu un apdzīvojamo autopiekabju laukumu darbība</t>
  </si>
  <si>
    <t>5590</t>
  </si>
  <si>
    <t>Pārējo apmešanās vietu darbība</t>
  </si>
  <si>
    <t>5610</t>
  </si>
  <si>
    <t>Restorānu un mobilo ēdināšanas vietu pakalpojumi</t>
  </si>
  <si>
    <t>5621</t>
  </si>
  <si>
    <t>Izbraukuma ēdināšana pēc pasūtījuma</t>
  </si>
  <si>
    <t>5629</t>
  </si>
  <si>
    <t>Cita veida ēdināšanas pakalpojumi</t>
  </si>
  <si>
    <t>5630</t>
  </si>
  <si>
    <t>Bāru darbība</t>
  </si>
  <si>
    <t>5811</t>
  </si>
  <si>
    <t>Grāmatu izdošana</t>
  </si>
  <si>
    <t>5813</t>
  </si>
  <si>
    <t>Laikrakstu izdošana</t>
  </si>
  <si>
    <t>5814</t>
  </si>
  <si>
    <t>Žurnālu un periodisko izdevumu izdošana</t>
  </si>
  <si>
    <t>5819</t>
  </si>
  <si>
    <t>Citi izdevējdarbības veidi</t>
  </si>
  <si>
    <t>5911</t>
  </si>
  <si>
    <t>Kinofilmu, video filmu un televīzijas programmu producēšana</t>
  </si>
  <si>
    <t>6010</t>
  </si>
  <si>
    <t>Radio programmu apraide</t>
  </si>
  <si>
    <t>6020</t>
  </si>
  <si>
    <t>Televīzijas programmu izstrāde un apraide</t>
  </si>
  <si>
    <t>6110</t>
  </si>
  <si>
    <t>Kabeļu telekomunikācijas pakalpojumi</t>
  </si>
  <si>
    <t>6120</t>
  </si>
  <si>
    <t>Bezvadu telekomunikācijas pakalpojumi</t>
  </si>
  <si>
    <t>6130</t>
  </si>
  <si>
    <t>Pavadoņu telekomunikācijas pakalpojumi</t>
  </si>
  <si>
    <t>6190</t>
  </si>
  <si>
    <t>Citi telekomunikācijas pakalpojumi</t>
  </si>
  <si>
    <t>6201</t>
  </si>
  <si>
    <t>Datorprogrammēšana</t>
  </si>
  <si>
    <t>6202</t>
  </si>
  <si>
    <t>Konsultēšana datoru pielietojumu jautājumos</t>
  </si>
  <si>
    <t>6203</t>
  </si>
  <si>
    <t>Datoriekārtu darbības pārvaldīšana</t>
  </si>
  <si>
    <t>6209</t>
  </si>
  <si>
    <t>Citi informācijas tehnoloģiju un datoru pakalpojumi</t>
  </si>
  <si>
    <t>6311</t>
  </si>
  <si>
    <t>Datu apstrāde, uzturēšana un ar to saistītās darbības</t>
  </si>
  <si>
    <t>6312</t>
  </si>
  <si>
    <t>Interneta portālu darbība</t>
  </si>
  <si>
    <t>6399</t>
  </si>
  <si>
    <t>Citur neklasificēti informācijas pakalpojumi</t>
  </si>
  <si>
    <t>6419</t>
  </si>
  <si>
    <t>Cita monetārā starpniecība</t>
  </si>
  <si>
    <t>6420</t>
  </si>
  <si>
    <t>Holdingkompāniju darbība</t>
  </si>
  <si>
    <t>6492</t>
  </si>
  <si>
    <t>Citi kreditēšanas pakalpojumi</t>
  </si>
  <si>
    <t>6499</t>
  </si>
  <si>
    <t>Citur neklasificētas finanšu pakalpojumu darbības, izņemot apdrošināšanu un pensiju uzkrāšanu</t>
  </si>
  <si>
    <t>6511</t>
  </si>
  <si>
    <t>Dzīvības apdrošināšana</t>
  </si>
  <si>
    <t>6619</t>
  </si>
  <si>
    <t>Citas finanšu pakalpojumus papildinošas darbības, izņemot apdrošināšanu un pensiju uzkrāšanu</t>
  </si>
  <si>
    <t>6622</t>
  </si>
  <si>
    <t>Apdrošināšanas aģentu un brokeru darbība</t>
  </si>
  <si>
    <t>6810</t>
  </si>
  <si>
    <t>Sava nekustama īpašuma pirkšana un pārdošana</t>
  </si>
  <si>
    <t>6820</t>
  </si>
  <si>
    <t>Sava vai nomāta nekustamā īpašuma izīrēšana un pārvaldīšana</t>
  </si>
  <si>
    <t>6831</t>
  </si>
  <si>
    <t>Starpniecība darbībā ar nekustamo īpašumu</t>
  </si>
  <si>
    <t>6832</t>
  </si>
  <si>
    <t>Nekustamā īpašuma pārvaldīšana par atlīdzību vai uz līguma pamata</t>
  </si>
  <si>
    <t>6910</t>
  </si>
  <si>
    <t>Juridiskie pakalpojumi</t>
  </si>
  <si>
    <t>6920</t>
  </si>
  <si>
    <t>Uzskaites, grāmatvedības, audita un revīzijas pakalpojumi; konsultēšana nodokļu jautājumos</t>
  </si>
  <si>
    <t>7010</t>
  </si>
  <si>
    <t>Centrālo biroju darbība</t>
  </si>
  <si>
    <t>7021</t>
  </si>
  <si>
    <t>Sabiedrisko attiecību un komunikāciju vadības pakalpojumi</t>
  </si>
  <si>
    <t>7022</t>
  </si>
  <si>
    <t>Konsultēšana komercdarbībā un vadībzinībās</t>
  </si>
  <si>
    <t>7111</t>
  </si>
  <si>
    <t>Arhitektūras pakalpojumi</t>
  </si>
  <si>
    <t>7112</t>
  </si>
  <si>
    <t>Inženierdarbības un ar tām saistītās tehniskās konsultācijas</t>
  </si>
  <si>
    <t>7120</t>
  </si>
  <si>
    <t>Tehniskā pārbaude un analīze</t>
  </si>
  <si>
    <t>7219</t>
  </si>
  <si>
    <t>Pārējo pētījumu un eksperimentālo izstrāžu veikšana dabaszinātnēs un inženierzinātnēs</t>
  </si>
  <si>
    <t>7311</t>
  </si>
  <si>
    <t>Reklāmas aģentūru darbība</t>
  </si>
  <si>
    <t>7312</t>
  </si>
  <si>
    <t>Starpniecība reklāmas izvietošanā masu informācijas līdzekļos</t>
  </si>
  <si>
    <t>7320</t>
  </si>
  <si>
    <t>Tirgus un sabiedriskās domas izpēte</t>
  </si>
  <si>
    <t>7410</t>
  </si>
  <si>
    <t>Specializētie projektēšanas darbi</t>
  </si>
  <si>
    <t>7420</t>
  </si>
  <si>
    <t>Fotopakalpojumi</t>
  </si>
  <si>
    <t>7430</t>
  </si>
  <si>
    <t>Tulkošanas un tulku pakalpojumi</t>
  </si>
  <si>
    <t>7490</t>
  </si>
  <si>
    <t>Citur neklasificēti profesionālie, zinātniskie un tehniskie pakalpojumi</t>
  </si>
  <si>
    <t>7500</t>
  </si>
  <si>
    <t>Veterinārie pakalpojumi</t>
  </si>
  <si>
    <t>7711</t>
  </si>
  <si>
    <t>Automobiļu un citu vieglo transportlīdzekļu iznomāšana un ekspluatācijas līzings</t>
  </si>
  <si>
    <t>7712</t>
  </si>
  <si>
    <t>Kravu automobiļu iznomāšana un ekspluatācijas līzings</t>
  </si>
  <si>
    <t>7731</t>
  </si>
  <si>
    <t>Lauksaimniecības mašīnu un iekārtu iznomāšana un ekspluatācijas līzings</t>
  </si>
  <si>
    <t>7732</t>
  </si>
  <si>
    <t>Būvniecības mašīnu un iekārtu iznomāšana un ekspluatācijas līzings</t>
  </si>
  <si>
    <t>7733</t>
  </si>
  <si>
    <t>Biroja tehnikas un iekārtu iznomāšana un ekspluatācijas līzings (ieskaitot datorus)</t>
  </si>
  <si>
    <t>7739</t>
  </si>
  <si>
    <t>Citur neklasificētu pārējo mašīnu, iekārtu un materiālo līdzekļu iznomāšana un ekspluatācijas līzings</t>
  </si>
  <si>
    <t>7740</t>
  </si>
  <si>
    <t>Intelektuālā īpašuma un līdzīgu darbu līzings, izņemot autortiesību objektus</t>
  </si>
  <si>
    <t>7810</t>
  </si>
  <si>
    <t>Nodarbinātības aģentūru darbība</t>
  </si>
  <si>
    <t>7820</t>
  </si>
  <si>
    <t>Nodrošināšana ar personālu uz laiku</t>
  </si>
  <si>
    <t>7830</t>
  </si>
  <si>
    <t>Pārējo cilvēkresursu vadība</t>
  </si>
  <si>
    <t>7911</t>
  </si>
  <si>
    <t>Ceļojumu biroju pakalpojumi</t>
  </si>
  <si>
    <t>7912</t>
  </si>
  <si>
    <t>Tūrisma operatoru pakalpojumi</t>
  </si>
  <si>
    <t>7990</t>
  </si>
  <si>
    <t>Citi rezervēšanas pakalpojumi un ar tiem saistītas darbības</t>
  </si>
  <si>
    <t>8010</t>
  </si>
  <si>
    <t>Personiskās drošības darbības</t>
  </si>
  <si>
    <t>8020</t>
  </si>
  <si>
    <t>Drošības sistēmu pakalpojumi</t>
  </si>
  <si>
    <t>8110</t>
  </si>
  <si>
    <t>Ēku uzturēšanas un ekspluatācijas darbības</t>
  </si>
  <si>
    <t>8121</t>
  </si>
  <si>
    <t>Vispārēja ēku tīrīšana</t>
  </si>
  <si>
    <t>8122</t>
  </si>
  <si>
    <t>Citas ēku un ražošanas objektu tīrīšanas un uzkopšanas darbības</t>
  </si>
  <si>
    <t>8129</t>
  </si>
  <si>
    <t>Cita veida tīrīšanas darbības</t>
  </si>
  <si>
    <t>8130</t>
  </si>
  <si>
    <t>Ainavu veidošanas un uzturēšanas darbības</t>
  </si>
  <si>
    <t>8211</t>
  </si>
  <si>
    <t>Kombinētie biroju administratīvie pakalpojumi</t>
  </si>
  <si>
    <t>8299</t>
  </si>
  <si>
    <t>Pārējas citur neklasificētas uzņēmējdarbības veicināšanas palīgdarbības</t>
  </si>
  <si>
    <t>8510</t>
  </si>
  <si>
    <t>Pirmskolas izglītība</t>
  </si>
  <si>
    <t>8531</t>
  </si>
  <si>
    <t>Vispārējā vidējā izglītība</t>
  </si>
  <si>
    <t>8532</t>
  </si>
  <si>
    <t>Vidējā tehniskā un profesionālā izglītība</t>
  </si>
  <si>
    <t>8542</t>
  </si>
  <si>
    <t>Akadēmiskā augstākā izglītība</t>
  </si>
  <si>
    <t>8551</t>
  </si>
  <si>
    <t>Sporta un ārpusskolas izglītība</t>
  </si>
  <si>
    <t>8552</t>
  </si>
  <si>
    <t>Kultūras izglītība</t>
  </si>
  <si>
    <t>8553</t>
  </si>
  <si>
    <t>Transportlīdzekļu vadītāju apmācība</t>
  </si>
  <si>
    <t>8559</t>
  </si>
  <si>
    <t>Citur neklasificēta izglītība</t>
  </si>
  <si>
    <t>8560</t>
  </si>
  <si>
    <t>Izglītības atbalsta pakalpojumi</t>
  </si>
  <si>
    <t>8610</t>
  </si>
  <si>
    <t>Slimnīcu darbība</t>
  </si>
  <si>
    <t>8621</t>
  </si>
  <si>
    <t>Vispārējā ārstu prakse</t>
  </si>
  <si>
    <t>8622</t>
  </si>
  <si>
    <t>Specializētā ārstu prakse</t>
  </si>
  <si>
    <t>8623</t>
  </si>
  <si>
    <t>Zobārstu prakse</t>
  </si>
  <si>
    <t>8690</t>
  </si>
  <si>
    <t>Pārējā darbība veselības aizsardzības jomā</t>
  </si>
  <si>
    <t>8730</t>
  </si>
  <si>
    <t>Veco ļaužu un invalīdu aprūpe</t>
  </si>
  <si>
    <t>8891</t>
  </si>
  <si>
    <t>Bērnu dienas aprūpes centru darbība</t>
  </si>
  <si>
    <t>8899</t>
  </si>
  <si>
    <t>Citur neklasificēti sociālās aprūpes pakalpojumi</t>
  </si>
  <si>
    <t>9001</t>
  </si>
  <si>
    <t>Mākslinieku darbība</t>
  </si>
  <si>
    <t>9002</t>
  </si>
  <si>
    <t>Mākslas palīgdarbības</t>
  </si>
  <si>
    <t>9003</t>
  </si>
  <si>
    <t>Mākslinieciskā jaunrade</t>
  </si>
  <si>
    <t>9311</t>
  </si>
  <si>
    <t>Sporta objektu darbība</t>
  </si>
  <si>
    <t>9312</t>
  </si>
  <si>
    <t>Sporta klubu darbība</t>
  </si>
  <si>
    <t>9313</t>
  </si>
  <si>
    <t>Fitnesa centru darbība</t>
  </si>
  <si>
    <t>9319</t>
  </si>
  <si>
    <t>Citas sporta nodarbības</t>
  </si>
  <si>
    <t>9329</t>
  </si>
  <si>
    <t>Cita izklaides un atpūtas darbība</t>
  </si>
  <si>
    <t>9499</t>
  </si>
  <si>
    <t>Citur neklasificētu organizāciju darbība</t>
  </si>
  <si>
    <t>9511</t>
  </si>
  <si>
    <t>Datoru un perifēro iekārtu remonts</t>
  </si>
  <si>
    <t>9512</t>
  </si>
  <si>
    <t>Sakaru iekārtu remonts</t>
  </si>
  <si>
    <t>9521</t>
  </si>
  <si>
    <t>Sadzīves elektronisko iekārtu remonts</t>
  </si>
  <si>
    <t>9523</t>
  </si>
  <si>
    <t>Apavu un ādas izstrādājumu remonts</t>
  </si>
  <si>
    <t>9524</t>
  </si>
  <si>
    <t>Mēbeļu un dzīvokļu iekārtu remonts</t>
  </si>
  <si>
    <t>9529</t>
  </si>
  <si>
    <t>Cita veida individuālās lietošanas priekšmetu un mājsaimniecības piederumu remonts</t>
  </si>
  <si>
    <t>9601</t>
  </si>
  <si>
    <t>Tekstilizstrādājumu un kažokādu mazgāšana un (ķīmiskā) tīrīšana</t>
  </si>
  <si>
    <t>9602</t>
  </si>
  <si>
    <t>Frizieru un skaistumkopšanas pakalpojumi</t>
  </si>
  <si>
    <t>9603</t>
  </si>
  <si>
    <t>Apbedīšana un ar to saistītā darbība</t>
  </si>
  <si>
    <t>9604</t>
  </si>
  <si>
    <t>Fiziskās labsajūtas uzlabošanas pakalpojumi</t>
  </si>
  <si>
    <t>9609</t>
  </si>
  <si>
    <t>Citur neklasificēti individuālie pakalpojumi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</si>
  <si>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apkopojošā koda nosaukums</t>
    </r>
  </si>
  <si>
    <t>Tekstilizstrādājumu ražošana</t>
  </si>
  <si>
    <t>Apģērbu ražošana</t>
  </si>
  <si>
    <t>Dati uz 13.03.2018.</t>
  </si>
  <si>
    <t>0144</t>
  </si>
  <si>
    <t>1083</t>
  </si>
  <si>
    <t>1086</t>
  </si>
  <si>
    <t>1411</t>
  </si>
  <si>
    <t>1520</t>
  </si>
  <si>
    <t>1814</t>
  </si>
  <si>
    <t>2120</t>
  </si>
  <si>
    <t>2314</t>
  </si>
  <si>
    <t>2332</t>
  </si>
  <si>
    <t>2341</t>
  </si>
  <si>
    <t>2593</t>
  </si>
  <si>
    <t>2652</t>
  </si>
  <si>
    <t>2790</t>
  </si>
  <si>
    <t>2811</t>
  </si>
  <si>
    <t>2822</t>
  </si>
  <si>
    <t>2823</t>
  </si>
  <si>
    <t>2849</t>
  </si>
  <si>
    <t>3212</t>
  </si>
  <si>
    <t>3230</t>
  </si>
  <si>
    <t>4212</t>
  </si>
  <si>
    <t>4721</t>
  </si>
  <si>
    <t>4726</t>
  </si>
  <si>
    <t>4920</t>
  </si>
  <si>
    <t>5913</t>
  </si>
  <si>
    <t>6520</t>
  </si>
  <si>
    <t>6612</t>
  </si>
  <si>
    <t>6630</t>
  </si>
  <si>
    <t>8219</t>
  </si>
  <si>
    <t>8220</t>
  </si>
  <si>
    <t>8230</t>
  </si>
  <si>
    <t>8292</t>
  </si>
  <si>
    <t>8412</t>
  </si>
  <si>
    <t>8423</t>
  </si>
  <si>
    <t>8424</t>
  </si>
  <si>
    <t>9412</t>
  </si>
  <si>
    <t>9522</t>
  </si>
  <si>
    <t>9700</t>
  </si>
  <si>
    <t>Kamieļu un kamieļu dzimtas dzīvnieku audzēšana</t>
  </si>
  <si>
    <t>Tējas un kafijas pārstrāde</t>
  </si>
  <si>
    <t>Homogenizēto un diētisko pārtikas produktu ražošana</t>
  </si>
  <si>
    <t>Ādas apģērbu ražošana</t>
  </si>
  <si>
    <t>Apavu ražošana</t>
  </si>
  <si>
    <t>Iesiešana un ar to saistītas palīgdarbības</t>
  </si>
  <si>
    <t>Farmaceitisko preparātu ražošana</t>
  </si>
  <si>
    <t>Stikla šķiedras ražošana</t>
  </si>
  <si>
    <t>Māla ķieģeļu, flīžu un citu apdedzināto būvmateriālu ražošana</t>
  </si>
  <si>
    <t>Sadzīves un dekoratīvo keramikas izstrādājumu ražošana</t>
  </si>
  <si>
    <t>Stiepļu izstrādājumu, ķēžu un atsperu ražošana</t>
  </si>
  <si>
    <t>Pulksteņu ražošana</t>
  </si>
  <si>
    <t>Citu elektroiekārtu ražošana</t>
  </si>
  <si>
    <t>Dzinēju un turbīnu ražošana, izņemot lidaparātu, automobiļu un divriteņu transportlīdzekļu dzinējus</t>
  </si>
  <si>
    <t>Pacelšanas un pārvietošanas iekārtu ražošana</t>
  </si>
  <si>
    <t>Biroja tehnikas un iekārtu ražošana (izņemot datorus un perifērās iekārtas)</t>
  </si>
  <si>
    <t>Cita veida darbgaldu ražošana</t>
  </si>
  <si>
    <t>Juvelierizstrādājumu un līdzīgu izstrādājumu ražošana</t>
  </si>
  <si>
    <t>Sporta preču ražošana</t>
  </si>
  <si>
    <t>Dzelzceļu un metro būvniecība</t>
  </si>
  <si>
    <t>Augļu un dārzeņu mazumtirdzniecība specializētajos veikalos</t>
  </si>
  <si>
    <t>Tabakas izstrādājumu mazumtirdzniecība specializētajos veikalos</t>
  </si>
  <si>
    <t>Kravu dzelzceļa transports</t>
  </si>
  <si>
    <t>Kinofilmu, video filmu un televīzijas programmu izplatīšana</t>
  </si>
  <si>
    <t>Pārapdrošināšana</t>
  </si>
  <si>
    <t>Operācijas ar vērtspapīriem</t>
  </si>
  <si>
    <t>Fondu pārvaldīšana</t>
  </si>
  <si>
    <t>Kopēšana, dokumentu sagatavošana un citas specializētās biroju palīgdarbības</t>
  </si>
  <si>
    <t>Informācijas zvanu centru darbība</t>
  </si>
  <si>
    <t>Sanāksmju un tirdzniecības izstāžu organizatoru pakalpojumi</t>
  </si>
  <si>
    <t>Iepakošanas pakalpojumi</t>
  </si>
  <si>
    <t>Veselības aprūpes, izglītības, kultūras un citu sociālo pakalpojumu nodrošināšanas koordinēšana, izņemot sociālo apdrošināšanu</t>
  </si>
  <si>
    <t>Tieslietu iestāžu darbība</t>
  </si>
  <si>
    <t>Sabiedriskās kārtības un drošības uzturēšana</t>
  </si>
  <si>
    <t>Profesionālu organizāciju darbība</t>
  </si>
  <si>
    <t>Mājsaimniecības piederumu, mājas un dārzu iekārtu remonts</t>
  </si>
  <si>
    <t>Mājsaimniecību kā darba devēju darbība ar algotā darbā nodarbinātām personām</t>
  </si>
  <si>
    <t>Informācija par 2017.gadā nodokļu maksātājiem, izņemot PVN grupām, piešķirtajiem nodokļu samaksas termiņa pagarinājumiem, kuru sākuma datums ir 2017.gadā,
sadalījumā pa nodokļu veidiem</t>
  </si>
  <si>
    <t>Informācija par 2017.gadā nodokļu maksātājiem, izņemot PVN grupām, piešķirtajiem nodokļu samaksas termiņa pagarinājumiem, kuru sākuma datums ir 2017.gadā, sadalījumā pa nodokļu veidiem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</si>
</sst>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11" x14ac:knownFonts="1">
    <font>
      <sz val="10"/>
      <color theme="1"/>
      <name val="Arial"/>
      <family val="2"/>
      <charset val="186"/>
    </font>
    <font>
      <sz val="11"/>
      <color theme="1"/>
      <name val="Calibri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i/>
      <sz val="10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right" vertical="center"/>
    </xf>
    <xf numFmtId="4" fontId="6" fillId="4" borderId="1" xfId="0" applyNumberFormat="1" applyFont="1" applyFill="1" applyBorder="1" applyAlignment="1">
      <alignment horizontal="right" vertical="center"/>
    </xf>
    <xf numFmtId="3" fontId="6" fillId="4" borderId="2" xfId="0" applyNumberFormat="1" applyFont="1" applyFill="1" applyBorder="1" applyAlignment="1">
      <alignment horizontal="right" vertical="center"/>
    </xf>
    <xf numFmtId="4" fontId="6" fillId="4" borderId="2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right" vertical="center"/>
    </xf>
    <xf numFmtId="4" fontId="7" fillId="3" borderId="11" xfId="0" applyNumberFormat="1" applyFont="1" applyFill="1" applyBorder="1" applyAlignment="1">
      <alignment horizontal="right" vertical="center"/>
    </xf>
    <xf numFmtId="3" fontId="7" fillId="3" borderId="12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3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E8EE"/>
      <color rgb="FF264487"/>
      <color rgb="FF0120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tra/Nozaru%20tabulas/2018/TP/NMSTP_pieskirtie%202017%20bez%20PVN%20grup&#257;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aksts"/>
      <sheetName val="Piešķirtie TP (NM)"/>
      <sheetName val="Piešķirtie TP (NV)"/>
      <sheetName val="Sheet7"/>
      <sheetName val="Pilns saraksts"/>
      <sheetName val="2 zīmes, tp skaits, summa"/>
      <sheetName val="4 zīmes, tp skaits, summa"/>
      <sheetName val="Bez dublikātiem"/>
      <sheetName val="2 zīmes, nm skaits"/>
      <sheetName val="4 zīmes, nm skaits"/>
      <sheetName val="PVN"/>
      <sheetName val="UIN"/>
      <sheetName val="IIN"/>
      <sheetName val="Soc"/>
      <sheetName val="Pārēj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U1" t="str">
            <v>Row Labels</v>
          </cell>
          <cell r="V1" t="str">
            <v>Count of NMR Kods</v>
          </cell>
        </row>
        <row r="2">
          <cell r="U2" t="str">
            <v>0111</v>
          </cell>
          <cell r="V2">
            <v>25</v>
          </cell>
        </row>
        <row r="3">
          <cell r="U3" t="str">
            <v>0113</v>
          </cell>
          <cell r="V3">
            <v>14</v>
          </cell>
        </row>
        <row r="4">
          <cell r="U4" t="str">
            <v>0119</v>
          </cell>
          <cell r="V4">
            <v>4</v>
          </cell>
        </row>
        <row r="5">
          <cell r="U5" t="str">
            <v>0124</v>
          </cell>
          <cell r="V5">
            <v>2</v>
          </cell>
        </row>
        <row r="6">
          <cell r="U6" t="str">
            <v>0125</v>
          </cell>
          <cell r="V6">
            <v>5</v>
          </cell>
        </row>
        <row r="7">
          <cell r="U7" t="str">
            <v>0129</v>
          </cell>
          <cell r="V7">
            <v>5</v>
          </cell>
        </row>
        <row r="8">
          <cell r="U8" t="str">
            <v>0130</v>
          </cell>
          <cell r="V8">
            <v>3</v>
          </cell>
        </row>
        <row r="9">
          <cell r="U9" t="str">
            <v>0141</v>
          </cell>
          <cell r="V9">
            <v>23</v>
          </cell>
        </row>
        <row r="10">
          <cell r="U10" t="str">
            <v>0142</v>
          </cell>
          <cell r="V10">
            <v>6</v>
          </cell>
        </row>
        <row r="11">
          <cell r="U11" t="str">
            <v>0145</v>
          </cell>
          <cell r="V11">
            <v>2</v>
          </cell>
        </row>
        <row r="12">
          <cell r="U12" t="str">
            <v>0147</v>
          </cell>
          <cell r="V12">
            <v>3</v>
          </cell>
        </row>
        <row r="13">
          <cell r="U13" t="str">
            <v>0149</v>
          </cell>
          <cell r="V13">
            <v>5</v>
          </cell>
        </row>
        <row r="14">
          <cell r="U14" t="str">
            <v>0150</v>
          </cell>
          <cell r="V14">
            <v>89</v>
          </cell>
        </row>
        <row r="15">
          <cell r="U15" t="str">
            <v>0161</v>
          </cell>
          <cell r="V15">
            <v>6</v>
          </cell>
        </row>
        <row r="16">
          <cell r="U16" t="str">
            <v>0162</v>
          </cell>
          <cell r="V16">
            <v>2</v>
          </cell>
        </row>
        <row r="17">
          <cell r="U17" t="str">
            <v>0163</v>
          </cell>
          <cell r="V17">
            <v>1</v>
          </cell>
        </row>
        <row r="18">
          <cell r="U18" t="str">
            <v>0210</v>
          </cell>
          <cell r="V18">
            <v>13</v>
          </cell>
        </row>
        <row r="19">
          <cell r="U19" t="str">
            <v>0220</v>
          </cell>
          <cell r="V19">
            <v>14</v>
          </cell>
        </row>
        <row r="20">
          <cell r="U20" t="str">
            <v>0230</v>
          </cell>
          <cell r="V20">
            <v>1</v>
          </cell>
        </row>
        <row r="21">
          <cell r="U21" t="str">
            <v>0240</v>
          </cell>
          <cell r="V21">
            <v>4</v>
          </cell>
        </row>
        <row r="22">
          <cell r="U22" t="str">
            <v>0311</v>
          </cell>
          <cell r="V22">
            <v>3</v>
          </cell>
        </row>
        <row r="23">
          <cell r="U23" t="str">
            <v>0322</v>
          </cell>
          <cell r="V23">
            <v>1</v>
          </cell>
        </row>
        <row r="24">
          <cell r="U24" t="str">
            <v>0812</v>
          </cell>
          <cell r="V24">
            <v>16</v>
          </cell>
        </row>
        <row r="25">
          <cell r="U25" t="str">
            <v>0892</v>
          </cell>
          <cell r="V25">
            <v>1</v>
          </cell>
        </row>
        <row r="26">
          <cell r="U26" t="str">
            <v>1011</v>
          </cell>
          <cell r="V26">
            <v>2</v>
          </cell>
        </row>
        <row r="27">
          <cell r="U27" t="str">
            <v>1013</v>
          </cell>
          <cell r="V27">
            <v>6</v>
          </cell>
        </row>
        <row r="28">
          <cell r="U28" t="str">
            <v>1020</v>
          </cell>
          <cell r="V28">
            <v>9</v>
          </cell>
        </row>
        <row r="29">
          <cell r="U29" t="str">
            <v>1039</v>
          </cell>
          <cell r="V29">
            <v>9</v>
          </cell>
        </row>
        <row r="30">
          <cell r="U30" t="str">
            <v>1051</v>
          </cell>
          <cell r="V30">
            <v>2</v>
          </cell>
        </row>
        <row r="31">
          <cell r="U31" t="str">
            <v>1052</v>
          </cell>
          <cell r="V31">
            <v>2</v>
          </cell>
        </row>
        <row r="32">
          <cell r="U32" t="str">
            <v>1071</v>
          </cell>
          <cell r="V32">
            <v>11</v>
          </cell>
        </row>
        <row r="33">
          <cell r="U33" t="str">
            <v>1072</v>
          </cell>
          <cell r="V33">
            <v>3</v>
          </cell>
        </row>
        <row r="34">
          <cell r="U34" t="str">
            <v>1082</v>
          </cell>
          <cell r="V34">
            <v>1</v>
          </cell>
        </row>
        <row r="35">
          <cell r="U35" t="str">
            <v>1083</v>
          </cell>
          <cell r="V35">
            <v>2</v>
          </cell>
        </row>
        <row r="36">
          <cell r="U36" t="str">
            <v>1084</v>
          </cell>
          <cell r="V36">
            <v>2</v>
          </cell>
        </row>
        <row r="37">
          <cell r="U37" t="str">
            <v>1085</v>
          </cell>
          <cell r="V37">
            <v>1</v>
          </cell>
        </row>
        <row r="38">
          <cell r="U38" t="str">
            <v>1086</v>
          </cell>
          <cell r="V38">
            <v>1</v>
          </cell>
        </row>
        <row r="39">
          <cell r="U39" t="str">
            <v>1089</v>
          </cell>
          <cell r="V39">
            <v>1</v>
          </cell>
        </row>
        <row r="40">
          <cell r="U40" t="str">
            <v>1091</v>
          </cell>
          <cell r="V40">
            <v>1</v>
          </cell>
        </row>
        <row r="41">
          <cell r="U41" t="str">
            <v>1092</v>
          </cell>
          <cell r="V41">
            <v>1</v>
          </cell>
        </row>
        <row r="42">
          <cell r="U42" t="str">
            <v>1101</v>
          </cell>
          <cell r="V42">
            <v>1</v>
          </cell>
        </row>
        <row r="43">
          <cell r="U43" t="str">
            <v>1103</v>
          </cell>
          <cell r="V43">
            <v>1</v>
          </cell>
        </row>
        <row r="44">
          <cell r="U44" t="str">
            <v>1105</v>
          </cell>
          <cell r="V44">
            <v>3</v>
          </cell>
        </row>
        <row r="45">
          <cell r="U45" t="str">
            <v>1107</v>
          </cell>
          <cell r="V45">
            <v>2</v>
          </cell>
        </row>
        <row r="46">
          <cell r="U46" t="str">
            <v>1330</v>
          </cell>
          <cell r="V46">
            <v>2</v>
          </cell>
        </row>
        <row r="47">
          <cell r="U47" t="str">
            <v>1392</v>
          </cell>
          <cell r="V47">
            <v>2</v>
          </cell>
        </row>
        <row r="48">
          <cell r="U48" t="str">
            <v>1399</v>
          </cell>
          <cell r="V48">
            <v>1</v>
          </cell>
        </row>
        <row r="49">
          <cell r="U49" t="str">
            <v>1412</v>
          </cell>
          <cell r="V49">
            <v>2</v>
          </cell>
        </row>
        <row r="50">
          <cell r="U50" t="str">
            <v>1413</v>
          </cell>
          <cell r="V50">
            <v>11</v>
          </cell>
        </row>
        <row r="51">
          <cell r="U51" t="str">
            <v>1414</v>
          </cell>
          <cell r="V51">
            <v>1</v>
          </cell>
        </row>
        <row r="52">
          <cell r="U52" t="str">
            <v>1419</v>
          </cell>
          <cell r="V52">
            <v>4</v>
          </cell>
        </row>
        <row r="53">
          <cell r="U53" t="str">
            <v>1431</v>
          </cell>
          <cell r="V53">
            <v>2</v>
          </cell>
        </row>
        <row r="54">
          <cell r="U54" t="str">
            <v>1439</v>
          </cell>
          <cell r="V54">
            <v>1</v>
          </cell>
        </row>
        <row r="55">
          <cell r="U55" t="str">
            <v>1512</v>
          </cell>
          <cell r="V55">
            <v>2</v>
          </cell>
        </row>
        <row r="56">
          <cell r="U56" t="str">
            <v>1520</v>
          </cell>
          <cell r="V56">
            <v>1</v>
          </cell>
        </row>
        <row r="57">
          <cell r="U57" t="str">
            <v>1610</v>
          </cell>
          <cell r="V57">
            <v>13</v>
          </cell>
        </row>
        <row r="58">
          <cell r="U58" t="str">
            <v>1621</v>
          </cell>
          <cell r="V58">
            <v>1</v>
          </cell>
        </row>
        <row r="59">
          <cell r="U59" t="str">
            <v>1623</v>
          </cell>
          <cell r="V59">
            <v>9</v>
          </cell>
        </row>
        <row r="60">
          <cell r="U60" t="str">
            <v>1624</v>
          </cell>
          <cell r="V60">
            <v>6</v>
          </cell>
        </row>
        <row r="61">
          <cell r="U61" t="str">
            <v>1629</v>
          </cell>
          <cell r="V61">
            <v>9</v>
          </cell>
        </row>
        <row r="62">
          <cell r="U62" t="str">
            <v>1721</v>
          </cell>
          <cell r="V62">
            <v>1</v>
          </cell>
        </row>
        <row r="63">
          <cell r="U63" t="str">
            <v>1729</v>
          </cell>
          <cell r="V63">
            <v>3</v>
          </cell>
        </row>
        <row r="64">
          <cell r="U64" t="str">
            <v>1812</v>
          </cell>
          <cell r="V64">
            <v>10</v>
          </cell>
        </row>
        <row r="65">
          <cell r="U65" t="str">
            <v>1920</v>
          </cell>
          <cell r="V65">
            <v>1</v>
          </cell>
        </row>
        <row r="66">
          <cell r="U66" t="str">
            <v>2015</v>
          </cell>
          <cell r="V66">
            <v>1</v>
          </cell>
        </row>
        <row r="67">
          <cell r="U67" t="str">
            <v>2030</v>
          </cell>
          <cell r="V67">
            <v>2</v>
          </cell>
        </row>
        <row r="68">
          <cell r="U68" t="str">
            <v>2041</v>
          </cell>
          <cell r="V68">
            <v>2</v>
          </cell>
        </row>
        <row r="69">
          <cell r="U69" t="str">
            <v>2042</v>
          </cell>
          <cell r="V69">
            <v>1</v>
          </cell>
        </row>
        <row r="70">
          <cell r="U70" t="str">
            <v>2120</v>
          </cell>
          <cell r="V70">
            <v>2</v>
          </cell>
        </row>
        <row r="71">
          <cell r="U71" t="str">
            <v>2219</v>
          </cell>
          <cell r="V71">
            <v>3</v>
          </cell>
        </row>
        <row r="72">
          <cell r="U72" t="str">
            <v>2221</v>
          </cell>
          <cell r="V72">
            <v>1</v>
          </cell>
        </row>
        <row r="73">
          <cell r="U73" t="str">
            <v>2222</v>
          </cell>
          <cell r="V73">
            <v>2</v>
          </cell>
        </row>
        <row r="74">
          <cell r="U74" t="str">
            <v>2223</v>
          </cell>
          <cell r="V74">
            <v>5</v>
          </cell>
        </row>
        <row r="75">
          <cell r="U75" t="str">
            <v>2229</v>
          </cell>
          <cell r="V75">
            <v>3</v>
          </cell>
        </row>
        <row r="76">
          <cell r="U76" t="str">
            <v>2312</v>
          </cell>
          <cell r="V76">
            <v>1</v>
          </cell>
        </row>
        <row r="77">
          <cell r="U77" t="str">
            <v>2319</v>
          </cell>
          <cell r="V77">
            <v>1</v>
          </cell>
        </row>
        <row r="78">
          <cell r="U78" t="str">
            <v>2332</v>
          </cell>
          <cell r="V78">
            <v>1</v>
          </cell>
        </row>
        <row r="79">
          <cell r="U79" t="str">
            <v>2341</v>
          </cell>
          <cell r="V79">
            <v>1</v>
          </cell>
        </row>
        <row r="80">
          <cell r="U80" t="str">
            <v>2361</v>
          </cell>
          <cell r="V80">
            <v>6</v>
          </cell>
        </row>
        <row r="81">
          <cell r="U81" t="str">
            <v>2363</v>
          </cell>
          <cell r="V81">
            <v>3</v>
          </cell>
        </row>
        <row r="82">
          <cell r="U82" t="str">
            <v>2364</v>
          </cell>
          <cell r="V82">
            <v>1</v>
          </cell>
        </row>
        <row r="83">
          <cell r="U83" t="str">
            <v>2370</v>
          </cell>
          <cell r="V83">
            <v>2</v>
          </cell>
        </row>
        <row r="84">
          <cell r="U84" t="str">
            <v>2420</v>
          </cell>
          <cell r="V84">
            <v>1</v>
          </cell>
        </row>
        <row r="85">
          <cell r="U85" t="str">
            <v>2442</v>
          </cell>
          <cell r="V85">
            <v>1</v>
          </cell>
        </row>
        <row r="86">
          <cell r="U86" t="str">
            <v>2511</v>
          </cell>
          <cell r="V86">
            <v>21</v>
          </cell>
        </row>
        <row r="87">
          <cell r="U87" t="str">
            <v>2512</v>
          </cell>
          <cell r="V87">
            <v>1</v>
          </cell>
        </row>
        <row r="88">
          <cell r="U88" t="str">
            <v>2521</v>
          </cell>
          <cell r="V88">
            <v>2</v>
          </cell>
        </row>
        <row r="89">
          <cell r="U89" t="str">
            <v>2529</v>
          </cell>
          <cell r="V89">
            <v>1</v>
          </cell>
        </row>
        <row r="90">
          <cell r="U90" t="str">
            <v>2550</v>
          </cell>
          <cell r="V90">
            <v>2</v>
          </cell>
        </row>
        <row r="91">
          <cell r="U91" t="str">
            <v>2561</v>
          </cell>
          <cell r="V91">
            <v>4</v>
          </cell>
        </row>
        <row r="92">
          <cell r="U92" t="str">
            <v>2562</v>
          </cell>
          <cell r="V92">
            <v>5</v>
          </cell>
        </row>
        <row r="93">
          <cell r="U93" t="str">
            <v>2573</v>
          </cell>
          <cell r="V93">
            <v>1</v>
          </cell>
        </row>
        <row r="94">
          <cell r="U94" t="str">
            <v>2593</v>
          </cell>
          <cell r="V94">
            <v>2</v>
          </cell>
        </row>
        <row r="95">
          <cell r="U95" t="str">
            <v>2594</v>
          </cell>
          <cell r="V95">
            <v>1</v>
          </cell>
        </row>
        <row r="96">
          <cell r="U96" t="str">
            <v>2599</v>
          </cell>
          <cell r="V96">
            <v>6</v>
          </cell>
        </row>
        <row r="97">
          <cell r="U97" t="str">
            <v>2640</v>
          </cell>
          <cell r="V97">
            <v>1</v>
          </cell>
        </row>
        <row r="98">
          <cell r="U98" t="str">
            <v>2652</v>
          </cell>
          <cell r="V98">
            <v>1</v>
          </cell>
        </row>
        <row r="99">
          <cell r="U99" t="str">
            <v>2740</v>
          </cell>
          <cell r="V99">
            <v>1</v>
          </cell>
        </row>
        <row r="100">
          <cell r="U100" t="str">
            <v>2790</v>
          </cell>
          <cell r="V100">
            <v>2</v>
          </cell>
        </row>
        <row r="101">
          <cell r="U101" t="str">
            <v>2822</v>
          </cell>
          <cell r="V101">
            <v>1</v>
          </cell>
        </row>
        <row r="102">
          <cell r="U102" t="str">
            <v>2825</v>
          </cell>
          <cell r="V102">
            <v>3</v>
          </cell>
        </row>
        <row r="103">
          <cell r="U103" t="str">
            <v>2849</v>
          </cell>
          <cell r="V103">
            <v>1</v>
          </cell>
        </row>
        <row r="104">
          <cell r="U104" t="str">
            <v>2893</v>
          </cell>
          <cell r="V104">
            <v>1</v>
          </cell>
        </row>
        <row r="105">
          <cell r="U105" t="str">
            <v>2910</v>
          </cell>
          <cell r="V105">
            <v>1</v>
          </cell>
        </row>
        <row r="106">
          <cell r="U106" t="str">
            <v>3011</v>
          </cell>
          <cell r="V106">
            <v>2</v>
          </cell>
        </row>
        <row r="107">
          <cell r="U107" t="str">
            <v>3012</v>
          </cell>
          <cell r="V107">
            <v>1</v>
          </cell>
        </row>
        <row r="108">
          <cell r="U108" t="str">
            <v>3101</v>
          </cell>
          <cell r="V108">
            <v>7</v>
          </cell>
        </row>
        <row r="109">
          <cell r="U109" t="str">
            <v>3102</v>
          </cell>
          <cell r="V109">
            <v>3</v>
          </cell>
        </row>
        <row r="110">
          <cell r="U110" t="str">
            <v>3103</v>
          </cell>
          <cell r="V110">
            <v>1</v>
          </cell>
        </row>
        <row r="111">
          <cell r="U111" t="str">
            <v>3109</v>
          </cell>
          <cell r="V111">
            <v>22</v>
          </cell>
        </row>
        <row r="112">
          <cell r="U112" t="str">
            <v>3212</v>
          </cell>
          <cell r="V112">
            <v>1</v>
          </cell>
        </row>
        <row r="113">
          <cell r="U113" t="str">
            <v>3250</v>
          </cell>
          <cell r="V113">
            <v>1</v>
          </cell>
        </row>
        <row r="114">
          <cell r="U114" t="str">
            <v>3299</v>
          </cell>
          <cell r="V114">
            <v>3</v>
          </cell>
        </row>
        <row r="115">
          <cell r="U115" t="str">
            <v>3311</v>
          </cell>
          <cell r="V115">
            <v>4</v>
          </cell>
        </row>
        <row r="116">
          <cell r="U116" t="str">
            <v>3312</v>
          </cell>
          <cell r="V116">
            <v>6</v>
          </cell>
        </row>
        <row r="117">
          <cell r="U117" t="str">
            <v>3314</v>
          </cell>
          <cell r="V117">
            <v>1</v>
          </cell>
        </row>
        <row r="118">
          <cell r="U118" t="str">
            <v>3315</v>
          </cell>
          <cell r="V118">
            <v>1</v>
          </cell>
        </row>
        <row r="119">
          <cell r="U119" t="str">
            <v>3317</v>
          </cell>
          <cell r="V119">
            <v>1</v>
          </cell>
        </row>
        <row r="120">
          <cell r="U120" t="str">
            <v>3319</v>
          </cell>
          <cell r="V120">
            <v>1</v>
          </cell>
        </row>
        <row r="121">
          <cell r="U121" t="str">
            <v>3320</v>
          </cell>
          <cell r="V121">
            <v>3</v>
          </cell>
        </row>
        <row r="122">
          <cell r="U122" t="str">
            <v>3511</v>
          </cell>
          <cell r="V122">
            <v>16</v>
          </cell>
        </row>
        <row r="123">
          <cell r="U123" t="str">
            <v>3522</v>
          </cell>
          <cell r="V123">
            <v>1</v>
          </cell>
        </row>
        <row r="124">
          <cell r="U124" t="str">
            <v>3530</v>
          </cell>
          <cell r="V124">
            <v>4</v>
          </cell>
        </row>
        <row r="125">
          <cell r="U125" t="str">
            <v>3600</v>
          </cell>
          <cell r="V125">
            <v>2</v>
          </cell>
        </row>
        <row r="126">
          <cell r="U126" t="str">
            <v>3700</v>
          </cell>
          <cell r="V126">
            <v>1</v>
          </cell>
        </row>
        <row r="127">
          <cell r="U127" t="str">
            <v>3811</v>
          </cell>
          <cell r="V127">
            <v>5</v>
          </cell>
        </row>
        <row r="128">
          <cell r="U128" t="str">
            <v>3812</v>
          </cell>
          <cell r="V128">
            <v>1</v>
          </cell>
        </row>
        <row r="129">
          <cell r="U129" t="str">
            <v>3821</v>
          </cell>
          <cell r="V129">
            <v>1</v>
          </cell>
        </row>
        <row r="130">
          <cell r="U130" t="str">
            <v>3822</v>
          </cell>
          <cell r="V130">
            <v>1</v>
          </cell>
        </row>
        <row r="131">
          <cell r="U131" t="str">
            <v>4110</v>
          </cell>
          <cell r="V131">
            <v>3</v>
          </cell>
        </row>
        <row r="132">
          <cell r="U132" t="str">
            <v>4120</v>
          </cell>
          <cell r="V132">
            <v>59</v>
          </cell>
        </row>
        <row r="133">
          <cell r="U133" t="str">
            <v>4211</v>
          </cell>
          <cell r="V133">
            <v>10</v>
          </cell>
        </row>
        <row r="134">
          <cell r="U134" t="str">
            <v>4221</v>
          </cell>
          <cell r="V134">
            <v>5</v>
          </cell>
        </row>
        <row r="135">
          <cell r="U135" t="str">
            <v>4222</v>
          </cell>
          <cell r="V135">
            <v>2</v>
          </cell>
        </row>
        <row r="136">
          <cell r="U136" t="str">
            <v>4291</v>
          </cell>
          <cell r="V136">
            <v>1</v>
          </cell>
        </row>
        <row r="137">
          <cell r="U137" t="str">
            <v>4299</v>
          </cell>
          <cell r="V137">
            <v>2</v>
          </cell>
        </row>
        <row r="138">
          <cell r="U138" t="str">
            <v>4311</v>
          </cell>
          <cell r="V138">
            <v>2</v>
          </cell>
        </row>
        <row r="139">
          <cell r="U139" t="str">
            <v>4312</v>
          </cell>
          <cell r="V139">
            <v>5</v>
          </cell>
        </row>
        <row r="140">
          <cell r="U140" t="str">
            <v>4313</v>
          </cell>
          <cell r="V140">
            <v>3</v>
          </cell>
        </row>
        <row r="141">
          <cell r="U141" t="str">
            <v>4321</v>
          </cell>
          <cell r="V141">
            <v>7</v>
          </cell>
        </row>
        <row r="142">
          <cell r="U142" t="str">
            <v>4322</v>
          </cell>
          <cell r="V142">
            <v>18</v>
          </cell>
        </row>
        <row r="143">
          <cell r="U143" t="str">
            <v>4329</v>
          </cell>
          <cell r="V143">
            <v>6</v>
          </cell>
        </row>
        <row r="144">
          <cell r="U144" t="str">
            <v>4331</v>
          </cell>
          <cell r="V144">
            <v>2</v>
          </cell>
        </row>
        <row r="145">
          <cell r="U145" t="str">
            <v>4332</v>
          </cell>
          <cell r="V145">
            <v>4</v>
          </cell>
        </row>
        <row r="146">
          <cell r="U146" t="str">
            <v>4333</v>
          </cell>
          <cell r="V146">
            <v>9</v>
          </cell>
        </row>
        <row r="147">
          <cell r="U147" t="str">
            <v>4334</v>
          </cell>
          <cell r="V147">
            <v>2</v>
          </cell>
        </row>
        <row r="148">
          <cell r="U148" t="str">
            <v>4339</v>
          </cell>
          <cell r="V148">
            <v>9</v>
          </cell>
        </row>
        <row r="149">
          <cell r="U149" t="str">
            <v>4391</v>
          </cell>
          <cell r="V149">
            <v>5</v>
          </cell>
        </row>
        <row r="150">
          <cell r="U150" t="str">
            <v>4399</v>
          </cell>
          <cell r="V150">
            <v>24</v>
          </cell>
        </row>
        <row r="151">
          <cell r="U151" t="str">
            <v>4511</v>
          </cell>
          <cell r="V151">
            <v>21</v>
          </cell>
        </row>
        <row r="152">
          <cell r="U152" t="str">
            <v>4519</v>
          </cell>
          <cell r="V152">
            <v>4</v>
          </cell>
        </row>
        <row r="153">
          <cell r="U153" t="str">
            <v>4520</v>
          </cell>
          <cell r="V153">
            <v>56</v>
          </cell>
        </row>
        <row r="154">
          <cell r="U154" t="str">
            <v>4531</v>
          </cell>
          <cell r="V154">
            <v>12</v>
          </cell>
        </row>
        <row r="155">
          <cell r="U155" t="str">
            <v>4532</v>
          </cell>
          <cell r="V155">
            <v>35</v>
          </cell>
        </row>
        <row r="156">
          <cell r="U156" t="str">
            <v>4611</v>
          </cell>
          <cell r="V156">
            <v>3</v>
          </cell>
        </row>
        <row r="157">
          <cell r="U157" t="str">
            <v>4613</v>
          </cell>
          <cell r="V157">
            <v>11</v>
          </cell>
        </row>
        <row r="158">
          <cell r="U158" t="str">
            <v>4614</v>
          </cell>
          <cell r="V158">
            <v>1</v>
          </cell>
        </row>
        <row r="159">
          <cell r="U159" t="str">
            <v>4615</v>
          </cell>
          <cell r="V159">
            <v>2</v>
          </cell>
        </row>
        <row r="160">
          <cell r="U160" t="str">
            <v>4616</v>
          </cell>
          <cell r="V160">
            <v>4</v>
          </cell>
        </row>
        <row r="161">
          <cell r="U161" t="str">
            <v>4617</v>
          </cell>
          <cell r="V161">
            <v>6</v>
          </cell>
        </row>
        <row r="162">
          <cell r="U162" t="str">
            <v>4618</v>
          </cell>
          <cell r="V162">
            <v>12</v>
          </cell>
        </row>
        <row r="163">
          <cell r="U163" t="str">
            <v>4619</v>
          </cell>
          <cell r="V163">
            <v>15</v>
          </cell>
        </row>
        <row r="164">
          <cell r="U164" t="str">
            <v>4621</v>
          </cell>
          <cell r="V164">
            <v>8</v>
          </cell>
        </row>
        <row r="165">
          <cell r="U165" t="str">
            <v>4622</v>
          </cell>
          <cell r="V165">
            <v>3</v>
          </cell>
        </row>
        <row r="166">
          <cell r="U166" t="str">
            <v>4631</v>
          </cell>
          <cell r="V166">
            <v>6</v>
          </cell>
        </row>
        <row r="167">
          <cell r="U167" t="str">
            <v>4632</v>
          </cell>
          <cell r="V167">
            <v>7</v>
          </cell>
        </row>
        <row r="168">
          <cell r="U168" t="str">
            <v>4633</v>
          </cell>
          <cell r="V168">
            <v>5</v>
          </cell>
        </row>
        <row r="169">
          <cell r="U169" t="str">
            <v>4634</v>
          </cell>
          <cell r="V169">
            <v>7</v>
          </cell>
        </row>
        <row r="170">
          <cell r="U170" t="str">
            <v>4636</v>
          </cell>
          <cell r="V170">
            <v>3</v>
          </cell>
        </row>
        <row r="171">
          <cell r="U171" t="str">
            <v>4637</v>
          </cell>
          <cell r="V171">
            <v>7</v>
          </cell>
        </row>
        <row r="172">
          <cell r="U172" t="str">
            <v>4638</v>
          </cell>
          <cell r="V172">
            <v>5</v>
          </cell>
        </row>
        <row r="173">
          <cell r="U173" t="str">
            <v>4639</v>
          </cell>
          <cell r="V173">
            <v>6</v>
          </cell>
        </row>
        <row r="174">
          <cell r="U174" t="str">
            <v>4641</v>
          </cell>
          <cell r="V174">
            <v>3</v>
          </cell>
        </row>
        <row r="175">
          <cell r="U175" t="str">
            <v>4642</v>
          </cell>
          <cell r="V175">
            <v>8</v>
          </cell>
        </row>
        <row r="176">
          <cell r="U176" t="str">
            <v>4643</v>
          </cell>
          <cell r="V176">
            <v>10</v>
          </cell>
        </row>
        <row r="177">
          <cell r="U177" t="str">
            <v>4644</v>
          </cell>
          <cell r="V177">
            <v>2</v>
          </cell>
        </row>
        <row r="178">
          <cell r="U178" t="str">
            <v>4645</v>
          </cell>
          <cell r="V178">
            <v>8</v>
          </cell>
        </row>
        <row r="179">
          <cell r="U179" t="str">
            <v>4646</v>
          </cell>
          <cell r="V179">
            <v>13</v>
          </cell>
        </row>
        <row r="180">
          <cell r="U180" t="str">
            <v>4647</v>
          </cell>
          <cell r="V180">
            <v>10</v>
          </cell>
        </row>
        <row r="181">
          <cell r="U181" t="str">
            <v>4648</v>
          </cell>
          <cell r="V181">
            <v>3</v>
          </cell>
        </row>
        <row r="182">
          <cell r="U182" t="str">
            <v>4649</v>
          </cell>
          <cell r="V182">
            <v>13</v>
          </cell>
        </row>
        <row r="183">
          <cell r="U183" t="str">
            <v>4651</v>
          </cell>
          <cell r="V183">
            <v>6</v>
          </cell>
        </row>
        <row r="184">
          <cell r="U184" t="str">
            <v>4652</v>
          </cell>
          <cell r="V184">
            <v>17</v>
          </cell>
        </row>
        <row r="185">
          <cell r="U185" t="str">
            <v>4661</v>
          </cell>
          <cell r="V185">
            <v>9</v>
          </cell>
        </row>
        <row r="186">
          <cell r="U186" t="str">
            <v>4662</v>
          </cell>
          <cell r="V186">
            <v>6</v>
          </cell>
        </row>
        <row r="187">
          <cell r="U187" t="str">
            <v>4663</v>
          </cell>
          <cell r="V187">
            <v>6</v>
          </cell>
        </row>
        <row r="188">
          <cell r="U188" t="str">
            <v>4664</v>
          </cell>
          <cell r="V188">
            <v>1</v>
          </cell>
        </row>
        <row r="189">
          <cell r="U189" t="str">
            <v>4665</v>
          </cell>
          <cell r="V189">
            <v>2</v>
          </cell>
        </row>
        <row r="190">
          <cell r="U190" t="str">
            <v>4666</v>
          </cell>
          <cell r="V190">
            <v>1</v>
          </cell>
        </row>
        <row r="191">
          <cell r="U191" t="str">
            <v>4669</v>
          </cell>
          <cell r="V191">
            <v>19</v>
          </cell>
        </row>
        <row r="192">
          <cell r="U192" t="str">
            <v>4671</v>
          </cell>
          <cell r="V192">
            <v>7</v>
          </cell>
        </row>
        <row r="193">
          <cell r="U193" t="str">
            <v>4672</v>
          </cell>
          <cell r="V193">
            <v>6</v>
          </cell>
        </row>
        <row r="194">
          <cell r="U194" t="str">
            <v>4673</v>
          </cell>
          <cell r="V194">
            <v>21</v>
          </cell>
        </row>
        <row r="195">
          <cell r="U195" t="str">
            <v>4674</v>
          </cell>
          <cell r="V195">
            <v>15</v>
          </cell>
        </row>
        <row r="196">
          <cell r="U196" t="str">
            <v>4675</v>
          </cell>
          <cell r="V196">
            <v>6</v>
          </cell>
        </row>
        <row r="197">
          <cell r="U197" t="str">
            <v>4676</v>
          </cell>
          <cell r="V197">
            <v>5</v>
          </cell>
        </row>
        <row r="198">
          <cell r="U198" t="str">
            <v>4677</v>
          </cell>
          <cell r="V198">
            <v>1</v>
          </cell>
        </row>
        <row r="199">
          <cell r="U199" t="str">
            <v>4690</v>
          </cell>
          <cell r="V199">
            <v>38</v>
          </cell>
        </row>
        <row r="200">
          <cell r="U200" t="str">
            <v>4711</v>
          </cell>
          <cell r="V200">
            <v>34</v>
          </cell>
        </row>
        <row r="201">
          <cell r="U201" t="str">
            <v>4719</v>
          </cell>
          <cell r="V201">
            <v>62</v>
          </cell>
        </row>
        <row r="202">
          <cell r="U202" t="str">
            <v>4722</v>
          </cell>
          <cell r="V202">
            <v>5</v>
          </cell>
        </row>
        <row r="203">
          <cell r="U203" t="str">
            <v>4724</v>
          </cell>
          <cell r="V203">
            <v>3</v>
          </cell>
        </row>
        <row r="204">
          <cell r="U204" t="str">
            <v>4725</v>
          </cell>
          <cell r="V204">
            <v>2</v>
          </cell>
        </row>
        <row r="205">
          <cell r="U205" t="str">
            <v>4726</v>
          </cell>
          <cell r="V205">
            <v>1</v>
          </cell>
        </row>
        <row r="206">
          <cell r="U206" t="str">
            <v>4729</v>
          </cell>
          <cell r="V206">
            <v>6</v>
          </cell>
        </row>
        <row r="207">
          <cell r="U207" t="str">
            <v>4730</v>
          </cell>
          <cell r="V207">
            <v>4</v>
          </cell>
        </row>
        <row r="208">
          <cell r="U208" t="str">
            <v>4741</v>
          </cell>
          <cell r="V208">
            <v>7</v>
          </cell>
        </row>
        <row r="209">
          <cell r="U209" t="str">
            <v>4743</v>
          </cell>
          <cell r="V209">
            <v>1</v>
          </cell>
        </row>
        <row r="210">
          <cell r="U210" t="str">
            <v>4751</v>
          </cell>
          <cell r="V210">
            <v>5</v>
          </cell>
        </row>
        <row r="211">
          <cell r="U211" t="str">
            <v>4752</v>
          </cell>
          <cell r="V211">
            <v>14</v>
          </cell>
        </row>
        <row r="212">
          <cell r="U212" t="str">
            <v>4753</v>
          </cell>
          <cell r="V212">
            <v>2</v>
          </cell>
        </row>
        <row r="213">
          <cell r="U213" t="str">
            <v>4754</v>
          </cell>
          <cell r="V213">
            <v>3</v>
          </cell>
        </row>
        <row r="214">
          <cell r="U214" t="str">
            <v>4759</v>
          </cell>
          <cell r="V214">
            <v>18</v>
          </cell>
        </row>
        <row r="215">
          <cell r="U215" t="str">
            <v>4761</v>
          </cell>
          <cell r="V215">
            <v>1</v>
          </cell>
        </row>
        <row r="216">
          <cell r="U216" t="str">
            <v>4762</v>
          </cell>
          <cell r="V216">
            <v>8</v>
          </cell>
        </row>
        <row r="217">
          <cell r="U217" t="str">
            <v>4764</v>
          </cell>
          <cell r="V217">
            <v>11</v>
          </cell>
        </row>
        <row r="218">
          <cell r="U218" t="str">
            <v>4765</v>
          </cell>
          <cell r="V218">
            <v>1</v>
          </cell>
        </row>
        <row r="219">
          <cell r="U219" t="str">
            <v>4771</v>
          </cell>
          <cell r="V219">
            <v>29</v>
          </cell>
        </row>
        <row r="220">
          <cell r="U220" t="str">
            <v>4772</v>
          </cell>
          <cell r="V220">
            <v>11</v>
          </cell>
        </row>
        <row r="221">
          <cell r="U221" t="str">
            <v>4774</v>
          </cell>
          <cell r="V221">
            <v>1</v>
          </cell>
        </row>
        <row r="222">
          <cell r="U222" t="str">
            <v>4775</v>
          </cell>
          <cell r="V222">
            <v>6</v>
          </cell>
        </row>
        <row r="223">
          <cell r="U223" t="str">
            <v>4776</v>
          </cell>
          <cell r="V223">
            <v>16</v>
          </cell>
        </row>
        <row r="224">
          <cell r="U224" t="str">
            <v>4777</v>
          </cell>
          <cell r="V224">
            <v>7</v>
          </cell>
        </row>
        <row r="225">
          <cell r="U225" t="str">
            <v>4778</v>
          </cell>
          <cell r="V225">
            <v>30</v>
          </cell>
        </row>
        <row r="226">
          <cell r="U226" t="str">
            <v>4779</v>
          </cell>
          <cell r="V226">
            <v>5</v>
          </cell>
        </row>
        <row r="227">
          <cell r="U227" t="str">
            <v>4781</v>
          </cell>
          <cell r="V227">
            <v>2</v>
          </cell>
        </row>
        <row r="228">
          <cell r="U228" t="str">
            <v>4782</v>
          </cell>
          <cell r="V228">
            <v>2</v>
          </cell>
        </row>
        <row r="229">
          <cell r="U229" t="str">
            <v>4789</v>
          </cell>
          <cell r="V229">
            <v>3</v>
          </cell>
        </row>
        <row r="230">
          <cell r="U230" t="str">
            <v>4791</v>
          </cell>
          <cell r="V230">
            <v>24</v>
          </cell>
        </row>
        <row r="231">
          <cell r="U231" t="str">
            <v>4799</v>
          </cell>
          <cell r="V231">
            <v>18</v>
          </cell>
        </row>
        <row r="232">
          <cell r="U232" t="str">
            <v>4931</v>
          </cell>
          <cell r="V232">
            <v>1</v>
          </cell>
        </row>
        <row r="233">
          <cell r="U233" t="str">
            <v>4932</v>
          </cell>
          <cell r="V233">
            <v>1</v>
          </cell>
        </row>
        <row r="234">
          <cell r="U234" t="str">
            <v>4939</v>
          </cell>
          <cell r="V234">
            <v>3</v>
          </cell>
        </row>
        <row r="235">
          <cell r="U235" t="str">
            <v>4941</v>
          </cell>
          <cell r="V235">
            <v>102</v>
          </cell>
        </row>
        <row r="236">
          <cell r="U236" t="str">
            <v>4942</v>
          </cell>
          <cell r="V236">
            <v>4</v>
          </cell>
        </row>
        <row r="237">
          <cell r="U237" t="str">
            <v>5020</v>
          </cell>
          <cell r="V237">
            <v>1</v>
          </cell>
        </row>
        <row r="238">
          <cell r="U238" t="str">
            <v>5110</v>
          </cell>
          <cell r="V238">
            <v>1</v>
          </cell>
        </row>
        <row r="239">
          <cell r="U239" t="str">
            <v>5210</v>
          </cell>
          <cell r="V239">
            <v>3</v>
          </cell>
        </row>
        <row r="240">
          <cell r="U240" t="str">
            <v>5221</v>
          </cell>
          <cell r="V240">
            <v>5</v>
          </cell>
        </row>
        <row r="241">
          <cell r="U241" t="str">
            <v>5222</v>
          </cell>
          <cell r="V241">
            <v>1</v>
          </cell>
        </row>
        <row r="242">
          <cell r="U242" t="str">
            <v>5223</v>
          </cell>
          <cell r="V242">
            <v>1</v>
          </cell>
        </row>
        <row r="243">
          <cell r="U243" t="str">
            <v>5224</v>
          </cell>
          <cell r="V243">
            <v>6</v>
          </cell>
        </row>
        <row r="244">
          <cell r="U244" t="str">
            <v>5229</v>
          </cell>
          <cell r="V244">
            <v>10</v>
          </cell>
        </row>
        <row r="245">
          <cell r="U245" t="str">
            <v>5310</v>
          </cell>
          <cell r="V245">
            <v>1</v>
          </cell>
        </row>
        <row r="246">
          <cell r="U246" t="str">
            <v>5320</v>
          </cell>
          <cell r="V246">
            <v>4</v>
          </cell>
        </row>
        <row r="247">
          <cell r="U247" t="str">
            <v>5510</v>
          </cell>
          <cell r="V247">
            <v>10</v>
          </cell>
        </row>
        <row r="248">
          <cell r="U248" t="str">
            <v>5520</v>
          </cell>
          <cell r="V248">
            <v>4</v>
          </cell>
        </row>
        <row r="249">
          <cell r="U249" t="str">
            <v>5530</v>
          </cell>
          <cell r="V249">
            <v>1</v>
          </cell>
        </row>
        <row r="250">
          <cell r="U250" t="str">
            <v>5610</v>
          </cell>
          <cell r="V250">
            <v>67</v>
          </cell>
        </row>
        <row r="251">
          <cell r="U251" t="str">
            <v>5621</v>
          </cell>
          <cell r="V251">
            <v>2</v>
          </cell>
        </row>
        <row r="252">
          <cell r="U252" t="str">
            <v>5629</v>
          </cell>
          <cell r="V252">
            <v>22</v>
          </cell>
        </row>
        <row r="253">
          <cell r="U253" t="str">
            <v>5630</v>
          </cell>
          <cell r="V253">
            <v>13</v>
          </cell>
        </row>
        <row r="254">
          <cell r="U254" t="str">
            <v>5811</v>
          </cell>
          <cell r="V254">
            <v>3</v>
          </cell>
        </row>
        <row r="255">
          <cell r="U255" t="str">
            <v>5813</v>
          </cell>
          <cell r="V255">
            <v>1</v>
          </cell>
        </row>
        <row r="256">
          <cell r="U256" t="str">
            <v>5814</v>
          </cell>
          <cell r="V256">
            <v>5</v>
          </cell>
        </row>
        <row r="257">
          <cell r="U257" t="str">
            <v>5819</v>
          </cell>
          <cell r="V257">
            <v>6</v>
          </cell>
        </row>
        <row r="258">
          <cell r="U258" t="str">
            <v>5911</v>
          </cell>
          <cell r="V258">
            <v>6</v>
          </cell>
        </row>
        <row r="259">
          <cell r="U259" t="str">
            <v>5913</v>
          </cell>
          <cell r="V259">
            <v>1</v>
          </cell>
        </row>
        <row r="260">
          <cell r="U260" t="str">
            <v>6010</v>
          </cell>
          <cell r="V260">
            <v>2</v>
          </cell>
        </row>
        <row r="261">
          <cell r="U261" t="str">
            <v>6110</v>
          </cell>
          <cell r="V261">
            <v>4</v>
          </cell>
        </row>
        <row r="262">
          <cell r="U262" t="str">
            <v>6120</v>
          </cell>
          <cell r="V262">
            <v>1</v>
          </cell>
        </row>
        <row r="263">
          <cell r="U263" t="str">
            <v>6130</v>
          </cell>
          <cell r="V263">
            <v>1</v>
          </cell>
        </row>
        <row r="264">
          <cell r="U264" t="str">
            <v>6190</v>
          </cell>
          <cell r="V264">
            <v>1</v>
          </cell>
        </row>
        <row r="265">
          <cell r="U265" t="str">
            <v>6201</v>
          </cell>
          <cell r="V265">
            <v>17</v>
          </cell>
        </row>
        <row r="266">
          <cell r="U266" t="str">
            <v>6202</v>
          </cell>
          <cell r="V266">
            <v>11</v>
          </cell>
        </row>
        <row r="267">
          <cell r="U267" t="str">
            <v>6203</v>
          </cell>
          <cell r="V267">
            <v>2</v>
          </cell>
        </row>
        <row r="268">
          <cell r="U268" t="str">
            <v>6209</v>
          </cell>
          <cell r="V268">
            <v>8</v>
          </cell>
        </row>
        <row r="269">
          <cell r="U269" t="str">
            <v>6311</v>
          </cell>
          <cell r="V269">
            <v>7</v>
          </cell>
        </row>
        <row r="270">
          <cell r="U270" t="str">
            <v>6312</v>
          </cell>
          <cell r="V270">
            <v>4</v>
          </cell>
        </row>
        <row r="271">
          <cell r="U271" t="str">
            <v>6399</v>
          </cell>
          <cell r="V271">
            <v>4</v>
          </cell>
        </row>
        <row r="272">
          <cell r="U272" t="str">
            <v>6419</v>
          </cell>
          <cell r="V272">
            <v>1</v>
          </cell>
        </row>
        <row r="273">
          <cell r="U273" t="str">
            <v>6420</v>
          </cell>
          <cell r="V273">
            <v>2</v>
          </cell>
        </row>
        <row r="274">
          <cell r="U274" t="str">
            <v>6499</v>
          </cell>
          <cell r="V274">
            <v>2</v>
          </cell>
        </row>
        <row r="275">
          <cell r="U275" t="str">
            <v>6612</v>
          </cell>
          <cell r="V275">
            <v>1</v>
          </cell>
        </row>
        <row r="276">
          <cell r="U276" t="str">
            <v>6619</v>
          </cell>
          <cell r="V276">
            <v>2</v>
          </cell>
        </row>
        <row r="277">
          <cell r="U277" t="str">
            <v>6810</v>
          </cell>
          <cell r="V277">
            <v>10</v>
          </cell>
        </row>
        <row r="278">
          <cell r="U278" t="str">
            <v>6820</v>
          </cell>
          <cell r="V278">
            <v>72</v>
          </cell>
        </row>
        <row r="279">
          <cell r="U279" t="str">
            <v>6831</v>
          </cell>
          <cell r="V279">
            <v>4</v>
          </cell>
        </row>
        <row r="280">
          <cell r="U280" t="str">
            <v>6832</v>
          </cell>
          <cell r="V280">
            <v>21</v>
          </cell>
        </row>
        <row r="281">
          <cell r="U281" t="str">
            <v>6910</v>
          </cell>
          <cell r="V281">
            <v>27</v>
          </cell>
        </row>
        <row r="282">
          <cell r="U282" t="str">
            <v>6920</v>
          </cell>
          <cell r="V282">
            <v>56</v>
          </cell>
        </row>
        <row r="283">
          <cell r="U283" t="str">
            <v>7010</v>
          </cell>
          <cell r="V283">
            <v>1</v>
          </cell>
        </row>
        <row r="284">
          <cell r="U284" t="str">
            <v>7021</v>
          </cell>
          <cell r="V284">
            <v>8</v>
          </cell>
        </row>
        <row r="285">
          <cell r="U285" t="str">
            <v>7022</v>
          </cell>
          <cell r="V285">
            <v>32</v>
          </cell>
        </row>
        <row r="286">
          <cell r="U286" t="str">
            <v>7111</v>
          </cell>
          <cell r="V286">
            <v>16</v>
          </cell>
        </row>
        <row r="287">
          <cell r="U287" t="str">
            <v>7112</v>
          </cell>
          <cell r="V287">
            <v>13</v>
          </cell>
        </row>
        <row r="288">
          <cell r="U288" t="str">
            <v>7120</v>
          </cell>
          <cell r="V288">
            <v>1</v>
          </cell>
        </row>
        <row r="289">
          <cell r="U289" t="str">
            <v>7219</v>
          </cell>
          <cell r="V289">
            <v>1</v>
          </cell>
        </row>
        <row r="290">
          <cell r="U290" t="str">
            <v>7311</v>
          </cell>
          <cell r="V290">
            <v>38</v>
          </cell>
        </row>
        <row r="291">
          <cell r="U291" t="str">
            <v>7312</v>
          </cell>
          <cell r="V291">
            <v>10</v>
          </cell>
        </row>
        <row r="292">
          <cell r="U292" t="str">
            <v>7320</v>
          </cell>
          <cell r="V292">
            <v>5</v>
          </cell>
        </row>
        <row r="293">
          <cell r="U293" t="str">
            <v>7410</v>
          </cell>
          <cell r="V293">
            <v>8</v>
          </cell>
        </row>
        <row r="294">
          <cell r="U294" t="str">
            <v>7420</v>
          </cell>
          <cell r="V294">
            <v>5</v>
          </cell>
        </row>
        <row r="295">
          <cell r="U295" t="str">
            <v>7430</v>
          </cell>
          <cell r="V295">
            <v>1</v>
          </cell>
        </row>
        <row r="296">
          <cell r="U296" t="str">
            <v>7490</v>
          </cell>
          <cell r="V296">
            <v>13</v>
          </cell>
        </row>
        <row r="297">
          <cell r="U297" t="str">
            <v>7500</v>
          </cell>
          <cell r="V297">
            <v>1</v>
          </cell>
        </row>
        <row r="298">
          <cell r="U298" t="str">
            <v>7711</v>
          </cell>
          <cell r="V298">
            <v>8</v>
          </cell>
        </row>
        <row r="299">
          <cell r="U299" t="str">
            <v>7712</v>
          </cell>
          <cell r="V299">
            <v>3</v>
          </cell>
        </row>
        <row r="300">
          <cell r="U300" t="str">
            <v>7732</v>
          </cell>
          <cell r="V300">
            <v>4</v>
          </cell>
        </row>
        <row r="301">
          <cell r="U301" t="str">
            <v>7733</v>
          </cell>
          <cell r="V301">
            <v>1</v>
          </cell>
        </row>
        <row r="302">
          <cell r="U302" t="str">
            <v>7739</v>
          </cell>
          <cell r="V302">
            <v>4</v>
          </cell>
        </row>
        <row r="303">
          <cell r="U303" t="str">
            <v>7810</v>
          </cell>
          <cell r="V303">
            <v>1</v>
          </cell>
        </row>
        <row r="304">
          <cell r="U304" t="str">
            <v>7820</v>
          </cell>
          <cell r="V304">
            <v>2</v>
          </cell>
        </row>
        <row r="305">
          <cell r="U305" t="str">
            <v>7830</v>
          </cell>
          <cell r="V305">
            <v>4</v>
          </cell>
        </row>
        <row r="306">
          <cell r="U306" t="str">
            <v>7911</v>
          </cell>
          <cell r="V306">
            <v>2</v>
          </cell>
        </row>
        <row r="307">
          <cell r="U307" t="str">
            <v>7912</v>
          </cell>
          <cell r="V307">
            <v>2</v>
          </cell>
        </row>
        <row r="308">
          <cell r="U308" t="str">
            <v>7990</v>
          </cell>
          <cell r="V308">
            <v>1</v>
          </cell>
        </row>
        <row r="309">
          <cell r="U309" t="str">
            <v>8010</v>
          </cell>
          <cell r="V309">
            <v>9</v>
          </cell>
        </row>
        <row r="310">
          <cell r="U310" t="str">
            <v>8020</v>
          </cell>
          <cell r="V310">
            <v>9</v>
          </cell>
        </row>
        <row r="311">
          <cell r="U311" t="str">
            <v>8110</v>
          </cell>
          <cell r="V311">
            <v>8</v>
          </cell>
        </row>
        <row r="312">
          <cell r="U312" t="str">
            <v>8121</v>
          </cell>
          <cell r="V312">
            <v>8</v>
          </cell>
        </row>
        <row r="313">
          <cell r="U313" t="str">
            <v>8122</v>
          </cell>
          <cell r="V313">
            <v>4</v>
          </cell>
        </row>
        <row r="314">
          <cell r="U314" t="str">
            <v>8129</v>
          </cell>
          <cell r="V314">
            <v>4</v>
          </cell>
        </row>
        <row r="315">
          <cell r="U315" t="str">
            <v>8130</v>
          </cell>
          <cell r="V315">
            <v>4</v>
          </cell>
        </row>
        <row r="316">
          <cell r="U316" t="str">
            <v>8211</v>
          </cell>
          <cell r="V316">
            <v>1</v>
          </cell>
        </row>
        <row r="317">
          <cell r="U317" t="str">
            <v>8219</v>
          </cell>
          <cell r="V317">
            <v>1</v>
          </cell>
        </row>
        <row r="318">
          <cell r="U318" t="str">
            <v>8230</v>
          </cell>
          <cell r="V318">
            <v>2</v>
          </cell>
        </row>
        <row r="319">
          <cell r="U319" t="str">
            <v>8299</v>
          </cell>
          <cell r="V319">
            <v>7</v>
          </cell>
        </row>
        <row r="320">
          <cell r="U320" t="str">
            <v>8423</v>
          </cell>
          <cell r="V320">
            <v>1</v>
          </cell>
        </row>
        <row r="321">
          <cell r="U321" t="str">
            <v>8424</v>
          </cell>
          <cell r="V321">
            <v>1</v>
          </cell>
        </row>
        <row r="322">
          <cell r="U322" t="str">
            <v>8510</v>
          </cell>
          <cell r="V322">
            <v>1</v>
          </cell>
        </row>
        <row r="323">
          <cell r="U323" t="str">
            <v>8531</v>
          </cell>
          <cell r="V323">
            <v>1</v>
          </cell>
        </row>
        <row r="324">
          <cell r="U324" t="str">
            <v>8532</v>
          </cell>
          <cell r="V324">
            <v>1</v>
          </cell>
        </row>
        <row r="325">
          <cell r="U325" t="str">
            <v>8553</v>
          </cell>
          <cell r="V325">
            <v>3</v>
          </cell>
        </row>
        <row r="326">
          <cell r="U326" t="str">
            <v>8559</v>
          </cell>
          <cell r="V326">
            <v>5</v>
          </cell>
        </row>
        <row r="327">
          <cell r="U327" t="str">
            <v>8560</v>
          </cell>
          <cell r="V327">
            <v>1</v>
          </cell>
        </row>
        <row r="328">
          <cell r="U328" t="str">
            <v>8621</v>
          </cell>
          <cell r="V328">
            <v>1</v>
          </cell>
        </row>
        <row r="329">
          <cell r="U329" t="str">
            <v>8623</v>
          </cell>
          <cell r="V329">
            <v>1</v>
          </cell>
        </row>
        <row r="330">
          <cell r="U330" t="str">
            <v>8690</v>
          </cell>
          <cell r="V330">
            <v>1</v>
          </cell>
        </row>
        <row r="331">
          <cell r="U331" t="str">
            <v>8891</v>
          </cell>
          <cell r="V331">
            <v>1</v>
          </cell>
        </row>
        <row r="332">
          <cell r="U332" t="str">
            <v>9001</v>
          </cell>
          <cell r="V332">
            <v>5</v>
          </cell>
        </row>
        <row r="333">
          <cell r="U333" t="str">
            <v>9002</v>
          </cell>
          <cell r="V333">
            <v>1</v>
          </cell>
        </row>
        <row r="334">
          <cell r="U334" t="str">
            <v>9311</v>
          </cell>
          <cell r="V334">
            <v>3</v>
          </cell>
        </row>
        <row r="335">
          <cell r="U335" t="str">
            <v>9312</v>
          </cell>
          <cell r="V335">
            <v>5</v>
          </cell>
        </row>
        <row r="336">
          <cell r="U336" t="str">
            <v>9313</v>
          </cell>
          <cell r="V336">
            <v>3</v>
          </cell>
        </row>
        <row r="337">
          <cell r="U337" t="str">
            <v>9319</v>
          </cell>
          <cell r="V337">
            <v>4</v>
          </cell>
        </row>
        <row r="338">
          <cell r="U338" t="str">
            <v>9329</v>
          </cell>
          <cell r="V338">
            <v>23</v>
          </cell>
        </row>
        <row r="339">
          <cell r="U339" t="str">
            <v>9499</v>
          </cell>
          <cell r="V339">
            <v>2</v>
          </cell>
        </row>
        <row r="340">
          <cell r="U340" t="str">
            <v>9511</v>
          </cell>
          <cell r="V340">
            <v>4</v>
          </cell>
        </row>
        <row r="341">
          <cell r="U341" t="str">
            <v>9512</v>
          </cell>
          <cell r="V341">
            <v>2</v>
          </cell>
        </row>
        <row r="342">
          <cell r="U342" t="str">
            <v>9522</v>
          </cell>
          <cell r="V342">
            <v>2</v>
          </cell>
        </row>
        <row r="343">
          <cell r="U343" t="str">
            <v>9524</v>
          </cell>
          <cell r="V343">
            <v>1</v>
          </cell>
        </row>
        <row r="344">
          <cell r="U344" t="str">
            <v>9529</v>
          </cell>
          <cell r="V344">
            <v>2</v>
          </cell>
        </row>
        <row r="345">
          <cell r="U345" t="str">
            <v>9601</v>
          </cell>
          <cell r="V345">
            <v>6</v>
          </cell>
        </row>
        <row r="346">
          <cell r="U346" t="str">
            <v>9602</v>
          </cell>
          <cell r="V346">
            <v>13</v>
          </cell>
        </row>
        <row r="347">
          <cell r="U347" t="str">
            <v>9604</v>
          </cell>
          <cell r="V347">
            <v>3</v>
          </cell>
        </row>
        <row r="348">
          <cell r="U348" t="str">
            <v>9609</v>
          </cell>
          <cell r="V348">
            <v>24</v>
          </cell>
        </row>
        <row r="349">
          <cell r="U349" t="str">
            <v>9700</v>
          </cell>
          <cell r="V349">
            <v>1</v>
          </cell>
        </row>
        <row r="350">
          <cell r="U350" t="str">
            <v>(blank)</v>
          </cell>
        </row>
        <row r="351">
          <cell r="U351" t="str">
            <v>Grand Total</v>
          </cell>
          <cell r="V351">
            <v>2483</v>
          </cell>
        </row>
      </sheetData>
      <sheetData sheetId="11">
        <row r="1">
          <cell r="R1" t="str">
            <v>Row Labels</v>
          </cell>
          <cell r="S1" t="str">
            <v>Count of NMR Kods</v>
          </cell>
        </row>
        <row r="2">
          <cell r="R2" t="str">
            <v>0111</v>
          </cell>
          <cell r="S2">
            <v>4</v>
          </cell>
        </row>
        <row r="3">
          <cell r="R3" t="str">
            <v>0113</v>
          </cell>
          <cell r="S3">
            <v>3</v>
          </cell>
        </row>
        <row r="4">
          <cell r="R4" t="str">
            <v>0141</v>
          </cell>
          <cell r="S4">
            <v>1</v>
          </cell>
        </row>
        <row r="5">
          <cell r="R5" t="str">
            <v>0150</v>
          </cell>
          <cell r="S5">
            <v>3</v>
          </cell>
        </row>
        <row r="6">
          <cell r="R6" t="str">
            <v>0210</v>
          </cell>
          <cell r="S6">
            <v>6</v>
          </cell>
        </row>
        <row r="7">
          <cell r="R7" t="str">
            <v>0220</v>
          </cell>
          <cell r="S7">
            <v>14</v>
          </cell>
        </row>
        <row r="8">
          <cell r="R8" t="str">
            <v>0240</v>
          </cell>
          <cell r="S8">
            <v>4</v>
          </cell>
        </row>
        <row r="9">
          <cell r="R9" t="str">
            <v>0812</v>
          </cell>
          <cell r="S9">
            <v>7</v>
          </cell>
        </row>
        <row r="10">
          <cell r="R10" t="str">
            <v>1013</v>
          </cell>
          <cell r="S10">
            <v>1</v>
          </cell>
        </row>
        <row r="11">
          <cell r="R11" t="str">
            <v>1020</v>
          </cell>
          <cell r="S11">
            <v>2</v>
          </cell>
        </row>
        <row r="12">
          <cell r="R12" t="str">
            <v>1071</v>
          </cell>
          <cell r="S12">
            <v>1</v>
          </cell>
        </row>
        <row r="13">
          <cell r="R13" t="str">
            <v>1089</v>
          </cell>
          <cell r="S13">
            <v>1</v>
          </cell>
        </row>
        <row r="14">
          <cell r="R14" t="str">
            <v>1413</v>
          </cell>
          <cell r="S14">
            <v>1</v>
          </cell>
        </row>
        <row r="15">
          <cell r="R15" t="str">
            <v>1414</v>
          </cell>
          <cell r="S15">
            <v>2</v>
          </cell>
        </row>
        <row r="16">
          <cell r="R16" t="str">
            <v>1439</v>
          </cell>
          <cell r="S16">
            <v>1</v>
          </cell>
        </row>
        <row r="17">
          <cell r="R17" t="str">
            <v>1610</v>
          </cell>
          <cell r="S17">
            <v>7</v>
          </cell>
        </row>
        <row r="18">
          <cell r="R18" t="str">
            <v>1623</v>
          </cell>
          <cell r="S18">
            <v>3</v>
          </cell>
        </row>
        <row r="19">
          <cell r="R19" t="str">
            <v>1624</v>
          </cell>
          <cell r="S19">
            <v>3</v>
          </cell>
        </row>
        <row r="20">
          <cell r="R20" t="str">
            <v>1629</v>
          </cell>
          <cell r="S20">
            <v>2</v>
          </cell>
        </row>
        <row r="21">
          <cell r="R21" t="str">
            <v>1721</v>
          </cell>
          <cell r="S21">
            <v>2</v>
          </cell>
        </row>
        <row r="22">
          <cell r="R22" t="str">
            <v>1729</v>
          </cell>
          <cell r="S22">
            <v>1</v>
          </cell>
        </row>
        <row r="23">
          <cell r="R23" t="str">
            <v>1812</v>
          </cell>
          <cell r="S23">
            <v>3</v>
          </cell>
        </row>
        <row r="24">
          <cell r="R24" t="str">
            <v>2059</v>
          </cell>
          <cell r="S24">
            <v>1</v>
          </cell>
        </row>
        <row r="25">
          <cell r="R25" t="str">
            <v>2222</v>
          </cell>
          <cell r="S25">
            <v>1</v>
          </cell>
        </row>
        <row r="26">
          <cell r="R26" t="str">
            <v>2229</v>
          </cell>
          <cell r="S26">
            <v>2</v>
          </cell>
        </row>
        <row r="27">
          <cell r="R27" t="str">
            <v>2442</v>
          </cell>
          <cell r="S27">
            <v>1</v>
          </cell>
        </row>
        <row r="28">
          <cell r="R28" t="str">
            <v>2511</v>
          </cell>
          <cell r="S28">
            <v>8</v>
          </cell>
        </row>
        <row r="29">
          <cell r="R29" t="str">
            <v>2561</v>
          </cell>
          <cell r="S29">
            <v>2</v>
          </cell>
        </row>
        <row r="30">
          <cell r="R30" t="str">
            <v>2562</v>
          </cell>
          <cell r="S30">
            <v>2</v>
          </cell>
        </row>
        <row r="31">
          <cell r="R31" t="str">
            <v>2593</v>
          </cell>
          <cell r="S31">
            <v>1</v>
          </cell>
        </row>
        <row r="32">
          <cell r="R32" t="str">
            <v>2599</v>
          </cell>
          <cell r="S32">
            <v>1</v>
          </cell>
        </row>
        <row r="33">
          <cell r="R33" t="str">
            <v>2811</v>
          </cell>
          <cell r="S33">
            <v>1</v>
          </cell>
        </row>
        <row r="34">
          <cell r="R34" t="str">
            <v>2823</v>
          </cell>
          <cell r="S34">
            <v>1</v>
          </cell>
        </row>
        <row r="35">
          <cell r="R35" t="str">
            <v>3102</v>
          </cell>
          <cell r="S35">
            <v>1</v>
          </cell>
        </row>
        <row r="36">
          <cell r="R36" t="str">
            <v>3109</v>
          </cell>
          <cell r="S36">
            <v>4</v>
          </cell>
        </row>
        <row r="37">
          <cell r="R37" t="str">
            <v>3230</v>
          </cell>
          <cell r="S37">
            <v>1</v>
          </cell>
        </row>
        <row r="38">
          <cell r="R38" t="str">
            <v>3250</v>
          </cell>
          <cell r="S38">
            <v>1</v>
          </cell>
        </row>
        <row r="39">
          <cell r="R39" t="str">
            <v>3299</v>
          </cell>
          <cell r="S39">
            <v>2</v>
          </cell>
        </row>
        <row r="40">
          <cell r="R40" t="str">
            <v>3311</v>
          </cell>
          <cell r="S40">
            <v>2</v>
          </cell>
        </row>
        <row r="41">
          <cell r="R41" t="str">
            <v>3312</v>
          </cell>
          <cell r="S41">
            <v>1</v>
          </cell>
        </row>
        <row r="42">
          <cell r="R42" t="str">
            <v>3313</v>
          </cell>
          <cell r="S42">
            <v>1</v>
          </cell>
        </row>
        <row r="43">
          <cell r="R43" t="str">
            <v>3315</v>
          </cell>
          <cell r="S43">
            <v>1</v>
          </cell>
        </row>
        <row r="44">
          <cell r="R44" t="str">
            <v>3320</v>
          </cell>
          <cell r="S44">
            <v>3</v>
          </cell>
        </row>
        <row r="45">
          <cell r="R45" t="str">
            <v>3511</v>
          </cell>
          <cell r="S45">
            <v>2</v>
          </cell>
        </row>
        <row r="46">
          <cell r="R46" t="str">
            <v>3811</v>
          </cell>
          <cell r="S46">
            <v>1</v>
          </cell>
        </row>
        <row r="47">
          <cell r="R47" t="str">
            <v>4110</v>
          </cell>
          <cell r="S47">
            <v>1</v>
          </cell>
        </row>
        <row r="48">
          <cell r="R48" t="str">
            <v>4120</v>
          </cell>
          <cell r="S48">
            <v>21</v>
          </cell>
        </row>
        <row r="49">
          <cell r="R49" t="str">
            <v>4211</v>
          </cell>
          <cell r="S49">
            <v>10</v>
          </cell>
        </row>
        <row r="50">
          <cell r="R50" t="str">
            <v>4212</v>
          </cell>
          <cell r="S50">
            <v>1</v>
          </cell>
        </row>
        <row r="51">
          <cell r="R51" t="str">
            <v>4221</v>
          </cell>
          <cell r="S51">
            <v>2</v>
          </cell>
        </row>
        <row r="52">
          <cell r="R52" t="str">
            <v>4222</v>
          </cell>
          <cell r="S52">
            <v>2</v>
          </cell>
        </row>
        <row r="53">
          <cell r="R53" t="str">
            <v>4312</v>
          </cell>
          <cell r="S53">
            <v>2</v>
          </cell>
        </row>
        <row r="54">
          <cell r="R54" t="str">
            <v>4321</v>
          </cell>
          <cell r="S54">
            <v>7</v>
          </cell>
        </row>
        <row r="55">
          <cell r="R55" t="str">
            <v>4322</v>
          </cell>
          <cell r="S55">
            <v>1</v>
          </cell>
        </row>
        <row r="56">
          <cell r="R56" t="str">
            <v>4329</v>
          </cell>
          <cell r="S56">
            <v>5</v>
          </cell>
        </row>
        <row r="57">
          <cell r="R57" t="str">
            <v>4332</v>
          </cell>
          <cell r="S57">
            <v>1</v>
          </cell>
        </row>
        <row r="58">
          <cell r="R58" t="str">
            <v>4333</v>
          </cell>
          <cell r="S58">
            <v>3</v>
          </cell>
        </row>
        <row r="59">
          <cell r="R59" t="str">
            <v>4339</v>
          </cell>
          <cell r="S59">
            <v>1</v>
          </cell>
        </row>
        <row r="60">
          <cell r="R60" t="str">
            <v>4391</v>
          </cell>
          <cell r="S60">
            <v>1</v>
          </cell>
        </row>
        <row r="61">
          <cell r="R61" t="str">
            <v>4399</v>
          </cell>
          <cell r="S61">
            <v>6</v>
          </cell>
        </row>
        <row r="62">
          <cell r="R62" t="str">
            <v>4511</v>
          </cell>
          <cell r="S62">
            <v>1</v>
          </cell>
        </row>
        <row r="63">
          <cell r="R63" t="str">
            <v>4520</v>
          </cell>
          <cell r="S63">
            <v>4</v>
          </cell>
        </row>
        <row r="64">
          <cell r="R64" t="str">
            <v>4532</v>
          </cell>
          <cell r="S64">
            <v>1</v>
          </cell>
        </row>
        <row r="65">
          <cell r="R65" t="str">
            <v>4613</v>
          </cell>
          <cell r="S65">
            <v>5</v>
          </cell>
        </row>
        <row r="66">
          <cell r="R66" t="str">
            <v>4614</v>
          </cell>
          <cell r="S66">
            <v>1</v>
          </cell>
        </row>
        <row r="67">
          <cell r="R67" t="str">
            <v>4615</v>
          </cell>
          <cell r="S67">
            <v>1</v>
          </cell>
        </row>
        <row r="68">
          <cell r="R68" t="str">
            <v>4617</v>
          </cell>
          <cell r="S68">
            <v>2</v>
          </cell>
        </row>
        <row r="69">
          <cell r="R69" t="str">
            <v>4618</v>
          </cell>
          <cell r="S69">
            <v>3</v>
          </cell>
        </row>
        <row r="70">
          <cell r="R70" t="str">
            <v>4619</v>
          </cell>
          <cell r="S70">
            <v>1</v>
          </cell>
        </row>
        <row r="71">
          <cell r="R71" t="str">
            <v>4621</v>
          </cell>
          <cell r="S71">
            <v>1</v>
          </cell>
        </row>
        <row r="72">
          <cell r="R72" t="str">
            <v>4631</v>
          </cell>
          <cell r="S72">
            <v>1</v>
          </cell>
        </row>
        <row r="73">
          <cell r="R73" t="str">
            <v>4637</v>
          </cell>
          <cell r="S73">
            <v>1</v>
          </cell>
        </row>
        <row r="74">
          <cell r="R74" t="str">
            <v>4639</v>
          </cell>
          <cell r="S74">
            <v>1</v>
          </cell>
        </row>
        <row r="75">
          <cell r="R75" t="str">
            <v>4641</v>
          </cell>
          <cell r="S75">
            <v>1</v>
          </cell>
        </row>
        <row r="76">
          <cell r="R76" t="str">
            <v>4642</v>
          </cell>
          <cell r="S76">
            <v>3</v>
          </cell>
        </row>
        <row r="77">
          <cell r="R77" t="str">
            <v>4643</v>
          </cell>
          <cell r="S77">
            <v>1</v>
          </cell>
        </row>
        <row r="78">
          <cell r="R78" t="str">
            <v>4644</v>
          </cell>
          <cell r="S78">
            <v>1</v>
          </cell>
        </row>
        <row r="79">
          <cell r="R79" t="str">
            <v>4646</v>
          </cell>
          <cell r="S79">
            <v>1</v>
          </cell>
        </row>
        <row r="80">
          <cell r="R80" t="str">
            <v>4647</v>
          </cell>
          <cell r="S80">
            <v>1</v>
          </cell>
        </row>
        <row r="81">
          <cell r="R81" t="str">
            <v>4652</v>
          </cell>
          <cell r="S81">
            <v>8</v>
          </cell>
        </row>
        <row r="82">
          <cell r="R82" t="str">
            <v>4661</v>
          </cell>
          <cell r="S82">
            <v>2</v>
          </cell>
        </row>
        <row r="83">
          <cell r="R83" t="str">
            <v>4662</v>
          </cell>
          <cell r="S83">
            <v>1</v>
          </cell>
        </row>
        <row r="84">
          <cell r="R84" t="str">
            <v>4663</v>
          </cell>
          <cell r="S84">
            <v>3</v>
          </cell>
        </row>
        <row r="85">
          <cell r="R85" t="str">
            <v>4669</v>
          </cell>
          <cell r="S85">
            <v>3</v>
          </cell>
        </row>
        <row r="86">
          <cell r="R86" t="str">
            <v>4671</v>
          </cell>
          <cell r="S86">
            <v>1</v>
          </cell>
        </row>
        <row r="87">
          <cell r="R87" t="str">
            <v>4672</v>
          </cell>
          <cell r="S87">
            <v>1</v>
          </cell>
        </row>
        <row r="88">
          <cell r="R88" t="str">
            <v>4673</v>
          </cell>
          <cell r="S88">
            <v>1</v>
          </cell>
        </row>
        <row r="89">
          <cell r="R89" t="str">
            <v>4674</v>
          </cell>
          <cell r="S89">
            <v>2</v>
          </cell>
        </row>
        <row r="90">
          <cell r="R90" t="str">
            <v>4675</v>
          </cell>
          <cell r="S90">
            <v>2</v>
          </cell>
        </row>
        <row r="91">
          <cell r="R91" t="str">
            <v>4676</v>
          </cell>
          <cell r="S91">
            <v>1</v>
          </cell>
        </row>
        <row r="92">
          <cell r="R92" t="str">
            <v>4677</v>
          </cell>
          <cell r="S92">
            <v>2</v>
          </cell>
        </row>
        <row r="93">
          <cell r="R93" t="str">
            <v>4690</v>
          </cell>
          <cell r="S93">
            <v>5</v>
          </cell>
        </row>
        <row r="94">
          <cell r="R94" t="str">
            <v>4711</v>
          </cell>
          <cell r="S94">
            <v>4</v>
          </cell>
        </row>
        <row r="95">
          <cell r="R95" t="str">
            <v>4719</v>
          </cell>
          <cell r="S95">
            <v>3</v>
          </cell>
        </row>
        <row r="96">
          <cell r="R96" t="str">
            <v>4725</v>
          </cell>
          <cell r="S96">
            <v>1</v>
          </cell>
        </row>
        <row r="97">
          <cell r="R97" t="str">
            <v>4743</v>
          </cell>
          <cell r="S97">
            <v>1</v>
          </cell>
        </row>
        <row r="98">
          <cell r="R98" t="str">
            <v>4759</v>
          </cell>
          <cell r="S98">
            <v>2</v>
          </cell>
        </row>
        <row r="99">
          <cell r="R99" t="str">
            <v>4762</v>
          </cell>
          <cell r="S99">
            <v>1</v>
          </cell>
        </row>
        <row r="100">
          <cell r="R100" t="str">
            <v>4771</v>
          </cell>
          <cell r="S100">
            <v>5</v>
          </cell>
        </row>
        <row r="101">
          <cell r="R101" t="str">
            <v>4776</v>
          </cell>
          <cell r="S101">
            <v>2</v>
          </cell>
        </row>
        <row r="102">
          <cell r="R102" t="str">
            <v>4777</v>
          </cell>
          <cell r="S102">
            <v>1</v>
          </cell>
        </row>
        <row r="103">
          <cell r="R103" t="str">
            <v>4778</v>
          </cell>
          <cell r="S103">
            <v>2</v>
          </cell>
        </row>
        <row r="104">
          <cell r="R104" t="str">
            <v>4779</v>
          </cell>
          <cell r="S104">
            <v>1</v>
          </cell>
        </row>
        <row r="105">
          <cell r="R105" t="str">
            <v>4791</v>
          </cell>
          <cell r="S105">
            <v>2</v>
          </cell>
        </row>
        <row r="106">
          <cell r="R106" t="str">
            <v>4799</v>
          </cell>
          <cell r="S106">
            <v>2</v>
          </cell>
        </row>
        <row r="107">
          <cell r="R107" t="str">
            <v>4920</v>
          </cell>
          <cell r="S107">
            <v>1</v>
          </cell>
        </row>
        <row r="108">
          <cell r="R108" t="str">
            <v>4939</v>
          </cell>
          <cell r="S108">
            <v>1</v>
          </cell>
        </row>
        <row r="109">
          <cell r="R109" t="str">
            <v>4941</v>
          </cell>
          <cell r="S109">
            <v>28</v>
          </cell>
        </row>
        <row r="110">
          <cell r="R110" t="str">
            <v>5210</v>
          </cell>
          <cell r="S110">
            <v>1</v>
          </cell>
        </row>
        <row r="111">
          <cell r="R111" t="str">
            <v>5221</v>
          </cell>
          <cell r="S111">
            <v>1</v>
          </cell>
        </row>
        <row r="112">
          <cell r="R112" t="str">
            <v>5223</v>
          </cell>
          <cell r="S112">
            <v>2</v>
          </cell>
        </row>
        <row r="113">
          <cell r="R113" t="str">
            <v>5224</v>
          </cell>
          <cell r="S113">
            <v>1</v>
          </cell>
        </row>
        <row r="114">
          <cell r="R114" t="str">
            <v>5229</v>
          </cell>
          <cell r="S114">
            <v>4</v>
          </cell>
        </row>
        <row r="115">
          <cell r="R115" t="str">
            <v>5320</v>
          </cell>
          <cell r="S115">
            <v>1</v>
          </cell>
        </row>
        <row r="116">
          <cell r="R116" t="str">
            <v>5510</v>
          </cell>
          <cell r="S116">
            <v>1</v>
          </cell>
        </row>
        <row r="117">
          <cell r="R117" t="str">
            <v>5520</v>
          </cell>
          <cell r="S117">
            <v>1</v>
          </cell>
        </row>
        <row r="118">
          <cell r="R118" t="str">
            <v>5610</v>
          </cell>
          <cell r="S118">
            <v>12</v>
          </cell>
        </row>
        <row r="119">
          <cell r="R119" t="str">
            <v>5629</v>
          </cell>
          <cell r="S119">
            <v>1</v>
          </cell>
        </row>
        <row r="120">
          <cell r="R120" t="str">
            <v>5630</v>
          </cell>
          <cell r="S120">
            <v>1</v>
          </cell>
        </row>
        <row r="121">
          <cell r="R121" t="str">
            <v>5813</v>
          </cell>
          <cell r="S121">
            <v>1</v>
          </cell>
        </row>
        <row r="122">
          <cell r="R122" t="str">
            <v>5819</v>
          </cell>
          <cell r="S122">
            <v>1</v>
          </cell>
        </row>
        <row r="123">
          <cell r="R123" t="str">
            <v>5911</v>
          </cell>
          <cell r="S123">
            <v>1</v>
          </cell>
        </row>
        <row r="124">
          <cell r="R124" t="str">
            <v>6020</v>
          </cell>
          <cell r="S124">
            <v>1</v>
          </cell>
        </row>
        <row r="125">
          <cell r="R125" t="str">
            <v>6110</v>
          </cell>
          <cell r="S125">
            <v>1</v>
          </cell>
        </row>
        <row r="126">
          <cell r="R126" t="str">
            <v>6201</v>
          </cell>
          <cell r="S126">
            <v>2</v>
          </cell>
        </row>
        <row r="127">
          <cell r="R127" t="str">
            <v>6202</v>
          </cell>
          <cell r="S127">
            <v>1</v>
          </cell>
        </row>
        <row r="128">
          <cell r="R128" t="str">
            <v>6209</v>
          </cell>
          <cell r="S128">
            <v>2</v>
          </cell>
        </row>
        <row r="129">
          <cell r="R129" t="str">
            <v>6311</v>
          </cell>
          <cell r="S129">
            <v>1</v>
          </cell>
        </row>
        <row r="130">
          <cell r="R130" t="str">
            <v>6420</v>
          </cell>
          <cell r="S130">
            <v>1</v>
          </cell>
        </row>
        <row r="131">
          <cell r="R131" t="str">
            <v>6492</v>
          </cell>
          <cell r="S131">
            <v>1</v>
          </cell>
        </row>
        <row r="132">
          <cell r="R132" t="str">
            <v>6499</v>
          </cell>
          <cell r="S132">
            <v>4</v>
          </cell>
        </row>
        <row r="133">
          <cell r="R133" t="str">
            <v>6619</v>
          </cell>
          <cell r="S133">
            <v>1</v>
          </cell>
        </row>
        <row r="134">
          <cell r="R134" t="str">
            <v>6810</v>
          </cell>
          <cell r="S134">
            <v>4</v>
          </cell>
        </row>
        <row r="135">
          <cell r="R135" t="str">
            <v>6820</v>
          </cell>
          <cell r="S135">
            <v>15</v>
          </cell>
        </row>
        <row r="136">
          <cell r="R136" t="str">
            <v>6831</v>
          </cell>
          <cell r="S136">
            <v>3</v>
          </cell>
        </row>
        <row r="137">
          <cell r="R137" t="str">
            <v>6832</v>
          </cell>
          <cell r="S137">
            <v>6</v>
          </cell>
        </row>
        <row r="138">
          <cell r="R138" t="str">
            <v>6910</v>
          </cell>
          <cell r="S138">
            <v>5</v>
          </cell>
        </row>
        <row r="139">
          <cell r="R139" t="str">
            <v>6920</v>
          </cell>
          <cell r="S139">
            <v>2</v>
          </cell>
        </row>
        <row r="140">
          <cell r="R140" t="str">
            <v>7022</v>
          </cell>
          <cell r="S140">
            <v>6</v>
          </cell>
        </row>
        <row r="141">
          <cell r="R141" t="str">
            <v>7111</v>
          </cell>
          <cell r="S141">
            <v>4</v>
          </cell>
        </row>
        <row r="142">
          <cell r="R142" t="str">
            <v>7112</v>
          </cell>
          <cell r="S142">
            <v>3</v>
          </cell>
        </row>
        <row r="143">
          <cell r="R143" t="str">
            <v>7120</v>
          </cell>
          <cell r="S143">
            <v>1</v>
          </cell>
        </row>
        <row r="144">
          <cell r="R144" t="str">
            <v>7311</v>
          </cell>
          <cell r="S144">
            <v>4</v>
          </cell>
        </row>
        <row r="145">
          <cell r="R145" t="str">
            <v>7312</v>
          </cell>
          <cell r="S145">
            <v>1</v>
          </cell>
        </row>
        <row r="146">
          <cell r="R146" t="str">
            <v>7320</v>
          </cell>
          <cell r="S146">
            <v>1</v>
          </cell>
        </row>
        <row r="147">
          <cell r="R147" t="str">
            <v>7410</v>
          </cell>
          <cell r="S147">
            <v>2</v>
          </cell>
        </row>
        <row r="148">
          <cell r="R148" t="str">
            <v>7430</v>
          </cell>
          <cell r="S148">
            <v>1</v>
          </cell>
        </row>
        <row r="149">
          <cell r="R149" t="str">
            <v>7490</v>
          </cell>
          <cell r="S149">
            <v>2</v>
          </cell>
        </row>
        <row r="150">
          <cell r="R150" t="str">
            <v>7712</v>
          </cell>
          <cell r="S150">
            <v>2</v>
          </cell>
        </row>
        <row r="151">
          <cell r="R151" t="str">
            <v>7739</v>
          </cell>
          <cell r="S151">
            <v>1</v>
          </cell>
        </row>
        <row r="152">
          <cell r="R152" t="str">
            <v>7740</v>
          </cell>
          <cell r="S152">
            <v>1</v>
          </cell>
        </row>
        <row r="153">
          <cell r="R153" t="str">
            <v>7810</v>
          </cell>
          <cell r="S153">
            <v>1</v>
          </cell>
        </row>
        <row r="154">
          <cell r="R154" t="str">
            <v>7830</v>
          </cell>
          <cell r="S154">
            <v>1</v>
          </cell>
        </row>
        <row r="155">
          <cell r="R155" t="str">
            <v>7990</v>
          </cell>
          <cell r="S155">
            <v>1</v>
          </cell>
        </row>
        <row r="156">
          <cell r="R156" t="str">
            <v>8020</v>
          </cell>
          <cell r="S156">
            <v>2</v>
          </cell>
        </row>
        <row r="157">
          <cell r="R157" t="str">
            <v>8110</v>
          </cell>
          <cell r="S157">
            <v>2</v>
          </cell>
        </row>
        <row r="158">
          <cell r="R158" t="str">
            <v>8121</v>
          </cell>
          <cell r="S158">
            <v>1</v>
          </cell>
        </row>
        <row r="159">
          <cell r="R159" t="str">
            <v>8299</v>
          </cell>
          <cell r="S159">
            <v>2</v>
          </cell>
        </row>
        <row r="160">
          <cell r="R160" t="str">
            <v>8510</v>
          </cell>
          <cell r="S160">
            <v>1</v>
          </cell>
        </row>
        <row r="161">
          <cell r="R161" t="str">
            <v>8553</v>
          </cell>
          <cell r="S161">
            <v>2</v>
          </cell>
        </row>
        <row r="162">
          <cell r="R162" t="str">
            <v>8559</v>
          </cell>
          <cell r="S162">
            <v>1</v>
          </cell>
        </row>
        <row r="163">
          <cell r="R163" t="str">
            <v>8560</v>
          </cell>
          <cell r="S163">
            <v>1</v>
          </cell>
        </row>
        <row r="164">
          <cell r="R164" t="str">
            <v>8621</v>
          </cell>
          <cell r="S164">
            <v>1</v>
          </cell>
        </row>
        <row r="165">
          <cell r="R165" t="str">
            <v>8623</v>
          </cell>
          <cell r="S165">
            <v>7</v>
          </cell>
        </row>
        <row r="166">
          <cell r="R166" t="str">
            <v>9311</v>
          </cell>
          <cell r="S166">
            <v>1</v>
          </cell>
        </row>
        <row r="167">
          <cell r="R167" t="str">
            <v>9312</v>
          </cell>
          <cell r="S167">
            <v>1</v>
          </cell>
        </row>
        <row r="168">
          <cell r="R168" t="str">
            <v>9329</v>
          </cell>
          <cell r="S168">
            <v>4</v>
          </cell>
        </row>
        <row r="169">
          <cell r="R169" t="str">
            <v>9511</v>
          </cell>
          <cell r="S169">
            <v>1</v>
          </cell>
        </row>
        <row r="170">
          <cell r="R170" t="str">
            <v>9602</v>
          </cell>
          <cell r="S170">
            <v>3</v>
          </cell>
        </row>
        <row r="171">
          <cell r="R171" t="str">
            <v>9603</v>
          </cell>
          <cell r="S171">
            <v>1</v>
          </cell>
        </row>
        <row r="172">
          <cell r="R172" t="str">
            <v>9700</v>
          </cell>
          <cell r="S172">
            <v>1</v>
          </cell>
        </row>
        <row r="173">
          <cell r="R173" t="str">
            <v>Grand Total</v>
          </cell>
          <cell r="S173">
            <v>440</v>
          </cell>
        </row>
      </sheetData>
      <sheetData sheetId="12">
        <row r="1">
          <cell r="Q1" t="str">
            <v>Row Labels</v>
          </cell>
          <cell r="R1" t="str">
            <v>Count of NMR Kods</v>
          </cell>
        </row>
        <row r="2">
          <cell r="Q2" t="str">
            <v>0111</v>
          </cell>
          <cell r="R2">
            <v>4</v>
          </cell>
        </row>
        <row r="3">
          <cell r="Q3" t="str">
            <v>0113</v>
          </cell>
          <cell r="R3">
            <v>7</v>
          </cell>
        </row>
        <row r="4">
          <cell r="Q4" t="str">
            <v>0129</v>
          </cell>
          <cell r="R4">
            <v>1</v>
          </cell>
        </row>
        <row r="5">
          <cell r="Q5" t="str">
            <v>0141</v>
          </cell>
          <cell r="R5">
            <v>2</v>
          </cell>
        </row>
        <row r="6">
          <cell r="Q6" t="str">
            <v>0147</v>
          </cell>
          <cell r="R6">
            <v>1</v>
          </cell>
        </row>
        <row r="7">
          <cell r="Q7" t="str">
            <v>0150</v>
          </cell>
          <cell r="R7">
            <v>16</v>
          </cell>
        </row>
        <row r="8">
          <cell r="Q8" t="str">
            <v>0162</v>
          </cell>
          <cell r="R8">
            <v>2</v>
          </cell>
        </row>
        <row r="9">
          <cell r="Q9" t="str">
            <v>0210</v>
          </cell>
          <cell r="R9">
            <v>4</v>
          </cell>
        </row>
        <row r="10">
          <cell r="Q10" t="str">
            <v>0220</v>
          </cell>
          <cell r="R10">
            <v>23</v>
          </cell>
        </row>
        <row r="11">
          <cell r="Q11" t="str">
            <v>0240</v>
          </cell>
          <cell r="R11">
            <v>5</v>
          </cell>
        </row>
        <row r="12">
          <cell r="Q12" t="str">
            <v>0311</v>
          </cell>
          <cell r="R12">
            <v>2</v>
          </cell>
        </row>
        <row r="13">
          <cell r="Q13" t="str">
            <v>0812</v>
          </cell>
          <cell r="R13">
            <v>4</v>
          </cell>
        </row>
        <row r="14">
          <cell r="Q14" t="str">
            <v>0892</v>
          </cell>
          <cell r="R14">
            <v>1</v>
          </cell>
        </row>
        <row r="15">
          <cell r="Q15" t="str">
            <v>1011</v>
          </cell>
          <cell r="R15">
            <v>1</v>
          </cell>
        </row>
        <row r="16">
          <cell r="Q16" t="str">
            <v>1013</v>
          </cell>
          <cell r="R16">
            <v>3</v>
          </cell>
        </row>
        <row r="17">
          <cell r="Q17" t="str">
            <v>1020</v>
          </cell>
          <cell r="R17">
            <v>9</v>
          </cell>
        </row>
        <row r="18">
          <cell r="Q18" t="str">
            <v>1039</v>
          </cell>
          <cell r="R18">
            <v>4</v>
          </cell>
        </row>
        <row r="19">
          <cell r="Q19" t="str">
            <v>1051</v>
          </cell>
          <cell r="R19">
            <v>2</v>
          </cell>
        </row>
        <row r="20">
          <cell r="Q20" t="str">
            <v>1052</v>
          </cell>
          <cell r="R20">
            <v>1</v>
          </cell>
        </row>
        <row r="21">
          <cell r="Q21" t="str">
            <v>1071</v>
          </cell>
          <cell r="R21">
            <v>4</v>
          </cell>
        </row>
        <row r="22">
          <cell r="Q22" t="str">
            <v>1072</v>
          </cell>
          <cell r="R22">
            <v>1</v>
          </cell>
        </row>
        <row r="23">
          <cell r="Q23" t="str">
            <v>1082</v>
          </cell>
          <cell r="R23">
            <v>1</v>
          </cell>
        </row>
        <row r="24">
          <cell r="Q24" t="str">
            <v>1084</v>
          </cell>
          <cell r="R24">
            <v>1</v>
          </cell>
        </row>
        <row r="25">
          <cell r="Q25" t="str">
            <v>1089</v>
          </cell>
          <cell r="R25">
            <v>1</v>
          </cell>
        </row>
        <row r="26">
          <cell r="Q26" t="str">
            <v>1091</v>
          </cell>
          <cell r="R26">
            <v>1</v>
          </cell>
        </row>
        <row r="27">
          <cell r="Q27" t="str">
            <v>1103</v>
          </cell>
          <cell r="R27">
            <v>1</v>
          </cell>
        </row>
        <row r="28">
          <cell r="Q28" t="str">
            <v>1330</v>
          </cell>
          <cell r="R28">
            <v>1</v>
          </cell>
        </row>
        <row r="29">
          <cell r="Q29" t="str">
            <v>1391</v>
          </cell>
          <cell r="R29">
            <v>1</v>
          </cell>
        </row>
        <row r="30">
          <cell r="Q30" t="str">
            <v>1394</v>
          </cell>
          <cell r="R30">
            <v>1</v>
          </cell>
        </row>
        <row r="31">
          <cell r="Q31" t="str">
            <v>1399</v>
          </cell>
          <cell r="R31">
            <v>1</v>
          </cell>
        </row>
        <row r="32">
          <cell r="Q32" t="str">
            <v>1412</v>
          </cell>
          <cell r="R32">
            <v>2</v>
          </cell>
        </row>
        <row r="33">
          <cell r="Q33" t="str">
            <v>1413</v>
          </cell>
          <cell r="R33">
            <v>5</v>
          </cell>
        </row>
        <row r="34">
          <cell r="Q34" t="str">
            <v>1414</v>
          </cell>
          <cell r="R34">
            <v>1</v>
          </cell>
        </row>
        <row r="35">
          <cell r="Q35" t="str">
            <v>1419</v>
          </cell>
          <cell r="R35">
            <v>2</v>
          </cell>
        </row>
        <row r="36">
          <cell r="Q36" t="str">
            <v>1431</v>
          </cell>
          <cell r="R36">
            <v>1</v>
          </cell>
        </row>
        <row r="37">
          <cell r="Q37" t="str">
            <v>1512</v>
          </cell>
          <cell r="R37">
            <v>1</v>
          </cell>
        </row>
        <row r="38">
          <cell r="Q38" t="str">
            <v>1610</v>
          </cell>
          <cell r="R38">
            <v>2</v>
          </cell>
        </row>
        <row r="39">
          <cell r="Q39" t="str">
            <v>1621</v>
          </cell>
          <cell r="R39">
            <v>1</v>
          </cell>
        </row>
        <row r="40">
          <cell r="Q40" t="str">
            <v>1623</v>
          </cell>
          <cell r="R40">
            <v>8</v>
          </cell>
        </row>
        <row r="41">
          <cell r="Q41" t="str">
            <v>1624</v>
          </cell>
          <cell r="R41">
            <v>3</v>
          </cell>
        </row>
        <row r="42">
          <cell r="Q42" t="str">
            <v>1629</v>
          </cell>
          <cell r="R42">
            <v>1</v>
          </cell>
        </row>
        <row r="43">
          <cell r="Q43" t="str">
            <v>1729</v>
          </cell>
          <cell r="R43">
            <v>1</v>
          </cell>
        </row>
        <row r="44">
          <cell r="Q44" t="str">
            <v>1812</v>
          </cell>
          <cell r="R44">
            <v>4</v>
          </cell>
        </row>
        <row r="45">
          <cell r="Q45" t="str">
            <v>1814</v>
          </cell>
          <cell r="R45">
            <v>2</v>
          </cell>
        </row>
        <row r="46">
          <cell r="Q46" t="str">
            <v>2041</v>
          </cell>
          <cell r="R46">
            <v>1</v>
          </cell>
        </row>
        <row r="47">
          <cell r="Q47" t="str">
            <v>2120</v>
          </cell>
          <cell r="R47">
            <v>1</v>
          </cell>
        </row>
        <row r="48">
          <cell r="Q48" t="str">
            <v>2219</v>
          </cell>
          <cell r="R48">
            <v>2</v>
          </cell>
        </row>
        <row r="49">
          <cell r="Q49" t="str">
            <v>2222</v>
          </cell>
          <cell r="R49">
            <v>1</v>
          </cell>
        </row>
        <row r="50">
          <cell r="Q50" t="str">
            <v>2223</v>
          </cell>
          <cell r="R50">
            <v>1</v>
          </cell>
        </row>
        <row r="51">
          <cell r="Q51" t="str">
            <v>2314</v>
          </cell>
          <cell r="R51">
            <v>1</v>
          </cell>
        </row>
        <row r="52">
          <cell r="Q52" t="str">
            <v>2361</v>
          </cell>
          <cell r="R52">
            <v>5</v>
          </cell>
        </row>
        <row r="53">
          <cell r="Q53" t="str">
            <v>2364</v>
          </cell>
          <cell r="R53">
            <v>1</v>
          </cell>
        </row>
        <row r="54">
          <cell r="Q54" t="str">
            <v>2420</v>
          </cell>
          <cell r="R54">
            <v>1</v>
          </cell>
        </row>
        <row r="55">
          <cell r="Q55" t="str">
            <v>2511</v>
          </cell>
          <cell r="R55">
            <v>5</v>
          </cell>
        </row>
        <row r="56">
          <cell r="Q56" t="str">
            <v>2521</v>
          </cell>
          <cell r="R56">
            <v>2</v>
          </cell>
        </row>
        <row r="57">
          <cell r="Q57" t="str">
            <v>2550</v>
          </cell>
          <cell r="R57">
            <v>1</v>
          </cell>
        </row>
        <row r="58">
          <cell r="Q58" t="str">
            <v>2562</v>
          </cell>
          <cell r="R58">
            <v>2</v>
          </cell>
        </row>
        <row r="59">
          <cell r="Q59" t="str">
            <v>2573</v>
          </cell>
          <cell r="R59">
            <v>1</v>
          </cell>
        </row>
        <row r="60">
          <cell r="Q60" t="str">
            <v>2599</v>
          </cell>
          <cell r="R60">
            <v>2</v>
          </cell>
        </row>
        <row r="61">
          <cell r="Q61" t="str">
            <v>2640</v>
          </cell>
          <cell r="R61">
            <v>2</v>
          </cell>
        </row>
        <row r="62">
          <cell r="Q62" t="str">
            <v>2815</v>
          </cell>
          <cell r="R62">
            <v>1</v>
          </cell>
        </row>
        <row r="63">
          <cell r="Q63" t="str">
            <v>2822</v>
          </cell>
          <cell r="R63">
            <v>1</v>
          </cell>
        </row>
        <row r="64">
          <cell r="Q64" t="str">
            <v>2825</v>
          </cell>
          <cell r="R64">
            <v>1</v>
          </cell>
        </row>
        <row r="65">
          <cell r="Q65" t="str">
            <v>2829</v>
          </cell>
          <cell r="R65">
            <v>2</v>
          </cell>
        </row>
        <row r="66">
          <cell r="Q66" t="str">
            <v>2830</v>
          </cell>
          <cell r="R66">
            <v>1</v>
          </cell>
        </row>
        <row r="67">
          <cell r="Q67" t="str">
            <v>2849</v>
          </cell>
          <cell r="R67">
            <v>2</v>
          </cell>
        </row>
        <row r="68">
          <cell r="Q68" t="str">
            <v>2893</v>
          </cell>
          <cell r="R68">
            <v>1</v>
          </cell>
        </row>
        <row r="69">
          <cell r="Q69" t="str">
            <v>2910</v>
          </cell>
          <cell r="R69">
            <v>1</v>
          </cell>
        </row>
        <row r="70">
          <cell r="Q70" t="str">
            <v>3011</v>
          </cell>
          <cell r="R70">
            <v>3</v>
          </cell>
        </row>
        <row r="71">
          <cell r="Q71" t="str">
            <v>3020</v>
          </cell>
          <cell r="R71">
            <v>1</v>
          </cell>
        </row>
        <row r="72">
          <cell r="Q72" t="str">
            <v>3101</v>
          </cell>
          <cell r="R72">
            <v>2</v>
          </cell>
        </row>
        <row r="73">
          <cell r="Q73" t="str">
            <v>3109</v>
          </cell>
          <cell r="R73">
            <v>8</v>
          </cell>
        </row>
        <row r="74">
          <cell r="Q74" t="str">
            <v>3312</v>
          </cell>
          <cell r="R74">
            <v>2</v>
          </cell>
        </row>
        <row r="75">
          <cell r="Q75" t="str">
            <v>3315</v>
          </cell>
          <cell r="R75">
            <v>1</v>
          </cell>
        </row>
        <row r="76">
          <cell r="Q76" t="str">
            <v>3320</v>
          </cell>
          <cell r="R76">
            <v>2</v>
          </cell>
        </row>
        <row r="77">
          <cell r="Q77" t="str">
            <v>3511</v>
          </cell>
          <cell r="R77">
            <v>2</v>
          </cell>
        </row>
        <row r="78">
          <cell r="Q78" t="str">
            <v>3811</v>
          </cell>
          <cell r="R78">
            <v>1</v>
          </cell>
        </row>
        <row r="79">
          <cell r="Q79" t="str">
            <v>3812</v>
          </cell>
          <cell r="R79">
            <v>1</v>
          </cell>
        </row>
        <row r="80">
          <cell r="Q80" t="str">
            <v>4110</v>
          </cell>
          <cell r="R80">
            <v>1</v>
          </cell>
        </row>
        <row r="81">
          <cell r="Q81" t="str">
            <v>4120</v>
          </cell>
          <cell r="R81">
            <v>23</v>
          </cell>
        </row>
        <row r="82">
          <cell r="Q82" t="str">
            <v>4211</v>
          </cell>
          <cell r="R82">
            <v>2</v>
          </cell>
        </row>
        <row r="83">
          <cell r="Q83" t="str">
            <v>4221</v>
          </cell>
          <cell r="R83">
            <v>4</v>
          </cell>
        </row>
        <row r="84">
          <cell r="Q84" t="str">
            <v>4222</v>
          </cell>
          <cell r="R84">
            <v>1</v>
          </cell>
        </row>
        <row r="85">
          <cell r="Q85" t="str">
            <v>4299</v>
          </cell>
          <cell r="R85">
            <v>2</v>
          </cell>
        </row>
        <row r="86">
          <cell r="Q86" t="str">
            <v>4311</v>
          </cell>
          <cell r="R86">
            <v>2</v>
          </cell>
        </row>
        <row r="87">
          <cell r="Q87" t="str">
            <v>4312</v>
          </cell>
          <cell r="R87">
            <v>3</v>
          </cell>
        </row>
        <row r="88">
          <cell r="Q88" t="str">
            <v>4321</v>
          </cell>
          <cell r="R88">
            <v>3</v>
          </cell>
        </row>
        <row r="89">
          <cell r="Q89" t="str">
            <v>4322</v>
          </cell>
          <cell r="R89">
            <v>8</v>
          </cell>
        </row>
        <row r="90">
          <cell r="Q90" t="str">
            <v>4329</v>
          </cell>
          <cell r="R90">
            <v>4</v>
          </cell>
        </row>
        <row r="91">
          <cell r="Q91" t="str">
            <v>4333</v>
          </cell>
          <cell r="R91">
            <v>2</v>
          </cell>
        </row>
        <row r="92">
          <cell r="Q92" t="str">
            <v>4339</v>
          </cell>
          <cell r="R92">
            <v>10</v>
          </cell>
        </row>
        <row r="93">
          <cell r="Q93" t="str">
            <v>4391</v>
          </cell>
          <cell r="R93">
            <v>1</v>
          </cell>
        </row>
        <row r="94">
          <cell r="Q94" t="str">
            <v>4399</v>
          </cell>
          <cell r="R94">
            <v>4</v>
          </cell>
        </row>
        <row r="95">
          <cell r="Q95" t="str">
            <v>4511</v>
          </cell>
          <cell r="R95">
            <v>2</v>
          </cell>
        </row>
        <row r="96">
          <cell r="Q96" t="str">
            <v>4520</v>
          </cell>
          <cell r="R96">
            <v>11</v>
          </cell>
        </row>
        <row r="97">
          <cell r="Q97" t="str">
            <v>4531</v>
          </cell>
          <cell r="R97">
            <v>2</v>
          </cell>
        </row>
        <row r="98">
          <cell r="Q98" t="str">
            <v>4532</v>
          </cell>
          <cell r="R98">
            <v>4</v>
          </cell>
        </row>
        <row r="99">
          <cell r="Q99" t="str">
            <v>4613</v>
          </cell>
          <cell r="R99">
            <v>2</v>
          </cell>
        </row>
        <row r="100">
          <cell r="Q100" t="str">
            <v>4615</v>
          </cell>
          <cell r="R100">
            <v>1</v>
          </cell>
        </row>
        <row r="101">
          <cell r="Q101" t="str">
            <v>4618</v>
          </cell>
          <cell r="R101">
            <v>1</v>
          </cell>
        </row>
        <row r="102">
          <cell r="Q102" t="str">
            <v>4619</v>
          </cell>
          <cell r="R102">
            <v>3</v>
          </cell>
        </row>
        <row r="103">
          <cell r="Q103" t="str">
            <v>4631</v>
          </cell>
          <cell r="R103">
            <v>1</v>
          </cell>
        </row>
        <row r="104">
          <cell r="Q104" t="str">
            <v>4632</v>
          </cell>
          <cell r="R104">
            <v>2</v>
          </cell>
        </row>
        <row r="105">
          <cell r="Q105" t="str">
            <v>4634</v>
          </cell>
          <cell r="R105">
            <v>1</v>
          </cell>
        </row>
        <row r="106">
          <cell r="Q106" t="str">
            <v>4637</v>
          </cell>
          <cell r="R106">
            <v>1</v>
          </cell>
        </row>
        <row r="107">
          <cell r="Q107" t="str">
            <v>4639</v>
          </cell>
          <cell r="R107">
            <v>1</v>
          </cell>
        </row>
        <row r="108">
          <cell r="Q108" t="str">
            <v>4642</v>
          </cell>
          <cell r="R108">
            <v>2</v>
          </cell>
        </row>
        <row r="109">
          <cell r="Q109" t="str">
            <v>4645</v>
          </cell>
          <cell r="R109">
            <v>1</v>
          </cell>
        </row>
        <row r="110">
          <cell r="Q110" t="str">
            <v>4646</v>
          </cell>
          <cell r="R110">
            <v>2</v>
          </cell>
        </row>
        <row r="111">
          <cell r="Q111" t="str">
            <v>4647</v>
          </cell>
          <cell r="R111">
            <v>1</v>
          </cell>
        </row>
        <row r="112">
          <cell r="Q112" t="str">
            <v>4649</v>
          </cell>
          <cell r="R112">
            <v>2</v>
          </cell>
        </row>
        <row r="113">
          <cell r="Q113" t="str">
            <v>4661</v>
          </cell>
          <cell r="R113">
            <v>1</v>
          </cell>
        </row>
        <row r="114">
          <cell r="Q114" t="str">
            <v>4663</v>
          </cell>
          <cell r="R114">
            <v>1</v>
          </cell>
        </row>
        <row r="115">
          <cell r="Q115" t="str">
            <v>4665</v>
          </cell>
          <cell r="R115">
            <v>1</v>
          </cell>
        </row>
        <row r="116">
          <cell r="Q116" t="str">
            <v>4669</v>
          </cell>
          <cell r="R116">
            <v>2</v>
          </cell>
        </row>
        <row r="117">
          <cell r="Q117" t="str">
            <v>4671</v>
          </cell>
          <cell r="R117">
            <v>1</v>
          </cell>
        </row>
        <row r="118">
          <cell r="Q118" t="str">
            <v>4672</v>
          </cell>
          <cell r="R118">
            <v>2</v>
          </cell>
        </row>
        <row r="119">
          <cell r="Q119" t="str">
            <v>4673</v>
          </cell>
          <cell r="R119">
            <v>2</v>
          </cell>
        </row>
        <row r="120">
          <cell r="Q120" t="str">
            <v>4675</v>
          </cell>
          <cell r="R120">
            <v>2</v>
          </cell>
        </row>
        <row r="121">
          <cell r="Q121" t="str">
            <v>4677</v>
          </cell>
          <cell r="R121">
            <v>2</v>
          </cell>
        </row>
        <row r="122">
          <cell r="Q122" t="str">
            <v>4690</v>
          </cell>
          <cell r="R122">
            <v>5</v>
          </cell>
        </row>
        <row r="123">
          <cell r="Q123" t="str">
            <v>4711</v>
          </cell>
          <cell r="R123">
            <v>4</v>
          </cell>
        </row>
        <row r="124">
          <cell r="Q124" t="str">
            <v>4719</v>
          </cell>
          <cell r="R124">
            <v>10</v>
          </cell>
        </row>
        <row r="125">
          <cell r="Q125" t="str">
            <v>4721</v>
          </cell>
          <cell r="R125">
            <v>1</v>
          </cell>
        </row>
        <row r="126">
          <cell r="Q126" t="str">
            <v>4722</v>
          </cell>
          <cell r="R126">
            <v>1</v>
          </cell>
        </row>
        <row r="127">
          <cell r="Q127" t="str">
            <v>4729</v>
          </cell>
          <cell r="R127">
            <v>1</v>
          </cell>
        </row>
        <row r="128">
          <cell r="Q128" t="str">
            <v>4743</v>
          </cell>
          <cell r="R128">
            <v>1</v>
          </cell>
        </row>
        <row r="129">
          <cell r="Q129" t="str">
            <v>4751</v>
          </cell>
          <cell r="R129">
            <v>2</v>
          </cell>
        </row>
        <row r="130">
          <cell r="Q130" t="str">
            <v>4753</v>
          </cell>
          <cell r="R130">
            <v>1</v>
          </cell>
        </row>
        <row r="131">
          <cell r="Q131" t="str">
            <v>4759</v>
          </cell>
          <cell r="R131">
            <v>1</v>
          </cell>
        </row>
        <row r="132">
          <cell r="Q132" t="str">
            <v>4771</v>
          </cell>
          <cell r="R132">
            <v>3</v>
          </cell>
        </row>
        <row r="133">
          <cell r="Q133" t="str">
            <v>4772</v>
          </cell>
          <cell r="R133">
            <v>1</v>
          </cell>
        </row>
        <row r="134">
          <cell r="Q134" t="str">
            <v>4775</v>
          </cell>
          <cell r="R134">
            <v>1</v>
          </cell>
        </row>
        <row r="135">
          <cell r="Q135" t="str">
            <v>4776</v>
          </cell>
          <cell r="R135">
            <v>3</v>
          </cell>
        </row>
        <row r="136">
          <cell r="Q136" t="str">
            <v>4777</v>
          </cell>
          <cell r="R136">
            <v>1</v>
          </cell>
        </row>
        <row r="137">
          <cell r="Q137" t="str">
            <v>4778</v>
          </cell>
          <cell r="R137">
            <v>2</v>
          </cell>
        </row>
        <row r="138">
          <cell r="Q138" t="str">
            <v>4779</v>
          </cell>
          <cell r="R138">
            <v>1</v>
          </cell>
        </row>
        <row r="139">
          <cell r="Q139" t="str">
            <v>4781</v>
          </cell>
          <cell r="R139">
            <v>1</v>
          </cell>
        </row>
        <row r="140">
          <cell r="Q140" t="str">
            <v>4782</v>
          </cell>
          <cell r="R140">
            <v>2</v>
          </cell>
        </row>
        <row r="141">
          <cell r="Q141" t="str">
            <v>4791</v>
          </cell>
          <cell r="R141">
            <v>2</v>
          </cell>
        </row>
        <row r="142">
          <cell r="Q142" t="str">
            <v>4799</v>
          </cell>
          <cell r="R142">
            <v>3</v>
          </cell>
        </row>
        <row r="143">
          <cell r="Q143" t="str">
            <v>4931</v>
          </cell>
          <cell r="R143">
            <v>3</v>
          </cell>
        </row>
        <row r="144">
          <cell r="Q144" t="str">
            <v>4941</v>
          </cell>
          <cell r="R144">
            <v>26</v>
          </cell>
        </row>
        <row r="145">
          <cell r="Q145" t="str">
            <v>4942</v>
          </cell>
          <cell r="R145">
            <v>1</v>
          </cell>
        </row>
        <row r="146">
          <cell r="Q146" t="str">
            <v>5110</v>
          </cell>
          <cell r="R146">
            <v>1</v>
          </cell>
        </row>
        <row r="147">
          <cell r="Q147" t="str">
            <v>5210</v>
          </cell>
          <cell r="R147">
            <v>2</v>
          </cell>
        </row>
        <row r="148">
          <cell r="Q148" t="str">
            <v>5224</v>
          </cell>
          <cell r="R148">
            <v>2</v>
          </cell>
        </row>
        <row r="149">
          <cell r="Q149" t="str">
            <v>5229</v>
          </cell>
          <cell r="R149">
            <v>4</v>
          </cell>
        </row>
        <row r="150">
          <cell r="Q150" t="str">
            <v>5320</v>
          </cell>
          <cell r="R150">
            <v>6</v>
          </cell>
        </row>
        <row r="151">
          <cell r="Q151" t="str">
            <v>5510</v>
          </cell>
          <cell r="R151">
            <v>6</v>
          </cell>
        </row>
        <row r="152">
          <cell r="Q152" t="str">
            <v>5520</v>
          </cell>
          <cell r="R152">
            <v>1</v>
          </cell>
        </row>
        <row r="153">
          <cell r="Q153" t="str">
            <v>5610</v>
          </cell>
          <cell r="R153">
            <v>24</v>
          </cell>
        </row>
        <row r="154">
          <cell r="Q154" t="str">
            <v>5621</v>
          </cell>
          <cell r="R154">
            <v>1</v>
          </cell>
        </row>
        <row r="155">
          <cell r="Q155" t="str">
            <v>5629</v>
          </cell>
          <cell r="R155">
            <v>4</v>
          </cell>
        </row>
        <row r="156">
          <cell r="Q156" t="str">
            <v>5630</v>
          </cell>
          <cell r="R156">
            <v>5</v>
          </cell>
        </row>
        <row r="157">
          <cell r="Q157" t="str">
            <v>5813</v>
          </cell>
          <cell r="R157">
            <v>1</v>
          </cell>
        </row>
        <row r="158">
          <cell r="Q158" t="str">
            <v>5814</v>
          </cell>
          <cell r="R158">
            <v>4</v>
          </cell>
        </row>
        <row r="159">
          <cell r="Q159" t="str">
            <v>5911</v>
          </cell>
          <cell r="R159">
            <v>3</v>
          </cell>
        </row>
        <row r="160">
          <cell r="Q160" t="str">
            <v>6010</v>
          </cell>
          <cell r="R160">
            <v>1</v>
          </cell>
        </row>
        <row r="161">
          <cell r="Q161" t="str">
            <v>6120</v>
          </cell>
          <cell r="R161">
            <v>1</v>
          </cell>
        </row>
        <row r="162">
          <cell r="Q162" t="str">
            <v>6190</v>
          </cell>
          <cell r="R162">
            <v>1</v>
          </cell>
        </row>
        <row r="163">
          <cell r="Q163" t="str">
            <v>6201</v>
          </cell>
          <cell r="R163">
            <v>9</v>
          </cell>
        </row>
        <row r="164">
          <cell r="Q164" t="str">
            <v>6203</v>
          </cell>
          <cell r="R164">
            <v>2</v>
          </cell>
        </row>
        <row r="165">
          <cell r="Q165" t="str">
            <v>6209</v>
          </cell>
          <cell r="R165">
            <v>1</v>
          </cell>
        </row>
        <row r="166">
          <cell r="Q166" t="str">
            <v>6311</v>
          </cell>
          <cell r="R166">
            <v>3</v>
          </cell>
        </row>
        <row r="167">
          <cell r="Q167" t="str">
            <v>6312</v>
          </cell>
          <cell r="R167">
            <v>1</v>
          </cell>
        </row>
        <row r="168">
          <cell r="Q168" t="str">
            <v>6399</v>
          </cell>
          <cell r="R168">
            <v>1</v>
          </cell>
        </row>
        <row r="169">
          <cell r="Q169" t="str">
            <v>6420</v>
          </cell>
          <cell r="R169">
            <v>1</v>
          </cell>
        </row>
        <row r="170">
          <cell r="Q170" t="str">
            <v>6520</v>
          </cell>
          <cell r="R170">
            <v>1</v>
          </cell>
        </row>
        <row r="171">
          <cell r="Q171" t="str">
            <v>6619</v>
          </cell>
          <cell r="R171">
            <v>1</v>
          </cell>
        </row>
        <row r="172">
          <cell r="Q172" t="str">
            <v>6622</v>
          </cell>
          <cell r="R172">
            <v>1</v>
          </cell>
        </row>
        <row r="173">
          <cell r="Q173" t="str">
            <v>6630</v>
          </cell>
          <cell r="R173">
            <v>1</v>
          </cell>
        </row>
        <row r="174">
          <cell r="Q174" t="str">
            <v>6820</v>
          </cell>
          <cell r="R174">
            <v>72</v>
          </cell>
        </row>
        <row r="175">
          <cell r="Q175" t="str">
            <v>6831</v>
          </cell>
          <cell r="R175">
            <v>1</v>
          </cell>
        </row>
        <row r="176">
          <cell r="Q176" t="str">
            <v>6832</v>
          </cell>
          <cell r="R176">
            <v>10</v>
          </cell>
        </row>
        <row r="177">
          <cell r="Q177" t="str">
            <v>6910</v>
          </cell>
          <cell r="R177">
            <v>71</v>
          </cell>
        </row>
        <row r="178">
          <cell r="Q178" t="str">
            <v>6920</v>
          </cell>
          <cell r="R178">
            <v>19</v>
          </cell>
        </row>
        <row r="179">
          <cell r="Q179" t="str">
            <v>7010</v>
          </cell>
          <cell r="R179">
            <v>1</v>
          </cell>
        </row>
        <row r="180">
          <cell r="Q180" t="str">
            <v>7021</v>
          </cell>
          <cell r="R180">
            <v>2</v>
          </cell>
        </row>
        <row r="181">
          <cell r="Q181" t="str">
            <v>7022</v>
          </cell>
          <cell r="R181">
            <v>5</v>
          </cell>
        </row>
        <row r="182">
          <cell r="Q182" t="str">
            <v>7111</v>
          </cell>
          <cell r="R182">
            <v>4</v>
          </cell>
        </row>
        <row r="183">
          <cell r="Q183" t="str">
            <v>7112</v>
          </cell>
          <cell r="R183">
            <v>6</v>
          </cell>
        </row>
        <row r="184">
          <cell r="Q184" t="str">
            <v>7311</v>
          </cell>
          <cell r="R184">
            <v>10</v>
          </cell>
        </row>
        <row r="185">
          <cell r="Q185" t="str">
            <v>7312</v>
          </cell>
          <cell r="R185">
            <v>1</v>
          </cell>
        </row>
        <row r="186">
          <cell r="Q186" t="str">
            <v>7320</v>
          </cell>
          <cell r="R186">
            <v>2</v>
          </cell>
        </row>
        <row r="187">
          <cell r="Q187" t="str">
            <v>7410</v>
          </cell>
          <cell r="R187">
            <v>1</v>
          </cell>
        </row>
        <row r="188">
          <cell r="Q188" t="str">
            <v>7420</v>
          </cell>
          <cell r="R188">
            <v>1</v>
          </cell>
        </row>
        <row r="189">
          <cell r="Q189" t="str">
            <v>7430</v>
          </cell>
          <cell r="R189">
            <v>4</v>
          </cell>
        </row>
        <row r="190">
          <cell r="Q190" t="str">
            <v>7490</v>
          </cell>
          <cell r="R190">
            <v>9</v>
          </cell>
        </row>
        <row r="191">
          <cell r="Q191" t="str">
            <v>7500</v>
          </cell>
          <cell r="R191">
            <v>1</v>
          </cell>
        </row>
        <row r="192">
          <cell r="Q192" t="str">
            <v>7711</v>
          </cell>
          <cell r="R192">
            <v>2</v>
          </cell>
        </row>
        <row r="193">
          <cell r="Q193" t="str">
            <v>7731</v>
          </cell>
          <cell r="R193">
            <v>1</v>
          </cell>
        </row>
        <row r="194">
          <cell r="Q194" t="str">
            <v>7732</v>
          </cell>
          <cell r="R194">
            <v>1</v>
          </cell>
        </row>
        <row r="195">
          <cell r="Q195" t="str">
            <v>7820</v>
          </cell>
          <cell r="R195">
            <v>1</v>
          </cell>
        </row>
        <row r="196">
          <cell r="Q196" t="str">
            <v>7830</v>
          </cell>
          <cell r="R196">
            <v>1</v>
          </cell>
        </row>
        <row r="197">
          <cell r="Q197" t="str">
            <v>8010</v>
          </cell>
          <cell r="R197">
            <v>5</v>
          </cell>
        </row>
        <row r="198">
          <cell r="Q198" t="str">
            <v>8020</v>
          </cell>
          <cell r="R198">
            <v>1</v>
          </cell>
        </row>
        <row r="199">
          <cell r="Q199" t="str">
            <v>8110</v>
          </cell>
          <cell r="R199">
            <v>5</v>
          </cell>
        </row>
        <row r="200">
          <cell r="Q200" t="str">
            <v>8121</v>
          </cell>
          <cell r="R200">
            <v>4</v>
          </cell>
        </row>
        <row r="201">
          <cell r="Q201" t="str">
            <v>8129</v>
          </cell>
          <cell r="R201">
            <v>10</v>
          </cell>
        </row>
        <row r="202">
          <cell r="Q202" t="str">
            <v>8211</v>
          </cell>
          <cell r="R202">
            <v>1</v>
          </cell>
        </row>
        <row r="203">
          <cell r="Q203" t="str">
            <v>8299</v>
          </cell>
          <cell r="R203">
            <v>1</v>
          </cell>
        </row>
        <row r="204">
          <cell r="Q204" t="str">
            <v>8412</v>
          </cell>
          <cell r="R204">
            <v>1</v>
          </cell>
        </row>
        <row r="205">
          <cell r="Q205" t="str">
            <v>8423</v>
          </cell>
          <cell r="R205">
            <v>2</v>
          </cell>
        </row>
        <row r="206">
          <cell r="Q206" t="str">
            <v>8510</v>
          </cell>
          <cell r="R206">
            <v>2</v>
          </cell>
        </row>
        <row r="207">
          <cell r="Q207" t="str">
            <v>8531</v>
          </cell>
          <cell r="R207">
            <v>1</v>
          </cell>
        </row>
        <row r="208">
          <cell r="Q208" t="str">
            <v>8532</v>
          </cell>
          <cell r="R208">
            <v>1</v>
          </cell>
        </row>
        <row r="209">
          <cell r="Q209" t="str">
            <v>8551</v>
          </cell>
          <cell r="R209">
            <v>2</v>
          </cell>
        </row>
        <row r="210">
          <cell r="Q210" t="str">
            <v>8552</v>
          </cell>
          <cell r="R210">
            <v>3</v>
          </cell>
        </row>
        <row r="211">
          <cell r="Q211" t="str">
            <v>8553</v>
          </cell>
          <cell r="R211">
            <v>2</v>
          </cell>
        </row>
        <row r="212">
          <cell r="Q212" t="str">
            <v>8559</v>
          </cell>
          <cell r="R212">
            <v>9</v>
          </cell>
        </row>
        <row r="213">
          <cell r="Q213" t="str">
            <v>8560</v>
          </cell>
          <cell r="R213">
            <v>7</v>
          </cell>
        </row>
        <row r="214">
          <cell r="Q214" t="str">
            <v>8610</v>
          </cell>
          <cell r="R214">
            <v>1</v>
          </cell>
        </row>
        <row r="215">
          <cell r="Q215" t="str">
            <v>8621</v>
          </cell>
          <cell r="R215">
            <v>14</v>
          </cell>
        </row>
        <row r="216">
          <cell r="Q216" t="str">
            <v>8622</v>
          </cell>
          <cell r="R216">
            <v>5</v>
          </cell>
        </row>
        <row r="217">
          <cell r="Q217" t="str">
            <v>8623</v>
          </cell>
          <cell r="R217">
            <v>5</v>
          </cell>
        </row>
        <row r="218">
          <cell r="Q218" t="str">
            <v>8690</v>
          </cell>
          <cell r="R218">
            <v>11</v>
          </cell>
        </row>
        <row r="219">
          <cell r="Q219" t="str">
            <v>8730</v>
          </cell>
          <cell r="R219">
            <v>4</v>
          </cell>
        </row>
        <row r="220">
          <cell r="Q220" t="str">
            <v>8891</v>
          </cell>
          <cell r="R220">
            <v>1</v>
          </cell>
        </row>
        <row r="221">
          <cell r="Q221" t="str">
            <v>8899</v>
          </cell>
          <cell r="R221">
            <v>9</v>
          </cell>
        </row>
        <row r="222">
          <cell r="Q222" t="str">
            <v>9001</v>
          </cell>
          <cell r="R222">
            <v>6</v>
          </cell>
        </row>
        <row r="223">
          <cell r="Q223" t="str">
            <v>9002</v>
          </cell>
          <cell r="R223">
            <v>3</v>
          </cell>
        </row>
        <row r="224">
          <cell r="Q224" t="str">
            <v>9003</v>
          </cell>
          <cell r="R224">
            <v>6</v>
          </cell>
        </row>
        <row r="225">
          <cell r="Q225" t="str">
            <v>9311</v>
          </cell>
          <cell r="R225">
            <v>1</v>
          </cell>
        </row>
        <row r="226">
          <cell r="Q226" t="str">
            <v>9312</v>
          </cell>
          <cell r="R226">
            <v>2</v>
          </cell>
        </row>
        <row r="227">
          <cell r="Q227" t="str">
            <v>9313</v>
          </cell>
          <cell r="R227">
            <v>1</v>
          </cell>
        </row>
        <row r="228">
          <cell r="Q228" t="str">
            <v>9319</v>
          </cell>
          <cell r="R228">
            <v>7</v>
          </cell>
        </row>
        <row r="229">
          <cell r="Q229" t="str">
            <v>9329</v>
          </cell>
          <cell r="R229">
            <v>7</v>
          </cell>
        </row>
        <row r="230">
          <cell r="Q230" t="str">
            <v>9499</v>
          </cell>
          <cell r="R230">
            <v>2</v>
          </cell>
        </row>
        <row r="231">
          <cell r="Q231" t="str">
            <v>9511</v>
          </cell>
          <cell r="R231">
            <v>2</v>
          </cell>
        </row>
        <row r="232">
          <cell r="Q232" t="str">
            <v>9521</v>
          </cell>
          <cell r="R232">
            <v>1</v>
          </cell>
        </row>
        <row r="233">
          <cell r="Q233" t="str">
            <v>9602</v>
          </cell>
          <cell r="R233">
            <v>13</v>
          </cell>
        </row>
        <row r="234">
          <cell r="Q234" t="str">
            <v>9604</v>
          </cell>
          <cell r="R234">
            <v>5</v>
          </cell>
        </row>
        <row r="235">
          <cell r="Q235" t="str">
            <v>9609</v>
          </cell>
          <cell r="R235">
            <v>88</v>
          </cell>
        </row>
        <row r="236">
          <cell r="Q236" t="str">
            <v>(blank)</v>
          </cell>
        </row>
        <row r="237">
          <cell r="Q237" t="str">
            <v>Grand Total</v>
          </cell>
          <cell r="R237">
            <v>969</v>
          </cell>
        </row>
      </sheetData>
      <sheetData sheetId="13">
        <row r="1">
          <cell r="P1" t="str">
            <v>Row Labels</v>
          </cell>
          <cell r="Q1" t="str">
            <v>Count of NMR Kods</v>
          </cell>
        </row>
        <row r="2">
          <cell r="P2" t="str">
            <v>0111</v>
          </cell>
          <cell r="Q2">
            <v>6</v>
          </cell>
        </row>
        <row r="3">
          <cell r="P3" t="str">
            <v>0113</v>
          </cell>
          <cell r="Q3">
            <v>8</v>
          </cell>
        </row>
        <row r="4">
          <cell r="P4" t="str">
            <v>0129</v>
          </cell>
          <cell r="Q4">
            <v>1</v>
          </cell>
        </row>
        <row r="5">
          <cell r="P5" t="str">
            <v>0141</v>
          </cell>
          <cell r="Q5">
            <v>5</v>
          </cell>
        </row>
        <row r="6">
          <cell r="P6" t="str">
            <v>0142</v>
          </cell>
          <cell r="Q6">
            <v>1</v>
          </cell>
        </row>
        <row r="7">
          <cell r="P7" t="str">
            <v>0144</v>
          </cell>
          <cell r="Q7">
            <v>1</v>
          </cell>
        </row>
        <row r="8">
          <cell r="P8" t="str">
            <v>0147</v>
          </cell>
          <cell r="Q8">
            <v>3</v>
          </cell>
        </row>
        <row r="9">
          <cell r="P9" t="str">
            <v>0150</v>
          </cell>
          <cell r="Q9">
            <v>21</v>
          </cell>
        </row>
        <row r="10">
          <cell r="P10" t="str">
            <v>0162</v>
          </cell>
          <cell r="Q10">
            <v>2</v>
          </cell>
        </row>
        <row r="11">
          <cell r="P11" t="str">
            <v>0210</v>
          </cell>
          <cell r="Q11">
            <v>2</v>
          </cell>
        </row>
        <row r="12">
          <cell r="P12" t="str">
            <v>0220</v>
          </cell>
          <cell r="Q12">
            <v>13</v>
          </cell>
        </row>
        <row r="13">
          <cell r="P13" t="str">
            <v>0240</v>
          </cell>
          <cell r="Q13">
            <v>1</v>
          </cell>
        </row>
        <row r="14">
          <cell r="P14" t="str">
            <v>0311</v>
          </cell>
          <cell r="Q14">
            <v>3</v>
          </cell>
        </row>
        <row r="15">
          <cell r="P15" t="str">
            <v>0322</v>
          </cell>
          <cell r="Q15">
            <v>1</v>
          </cell>
        </row>
        <row r="16">
          <cell r="P16" t="str">
            <v>0812</v>
          </cell>
          <cell r="Q16">
            <v>6</v>
          </cell>
        </row>
        <row r="17">
          <cell r="P17" t="str">
            <v>0892</v>
          </cell>
          <cell r="Q17">
            <v>1</v>
          </cell>
        </row>
        <row r="18">
          <cell r="P18" t="str">
            <v>1011</v>
          </cell>
          <cell r="Q18">
            <v>4</v>
          </cell>
        </row>
        <row r="19">
          <cell r="P19" t="str">
            <v>1013</v>
          </cell>
          <cell r="Q19">
            <v>5</v>
          </cell>
        </row>
        <row r="20">
          <cell r="P20" t="str">
            <v>1020</v>
          </cell>
          <cell r="Q20">
            <v>12</v>
          </cell>
        </row>
        <row r="21">
          <cell r="P21" t="str">
            <v>1039</v>
          </cell>
          <cell r="Q21">
            <v>7</v>
          </cell>
        </row>
        <row r="22">
          <cell r="P22" t="str">
            <v>1051</v>
          </cell>
          <cell r="Q22">
            <v>2</v>
          </cell>
        </row>
        <row r="23">
          <cell r="P23" t="str">
            <v>1052</v>
          </cell>
          <cell r="Q23">
            <v>2</v>
          </cell>
        </row>
        <row r="24">
          <cell r="P24" t="str">
            <v>1071</v>
          </cell>
          <cell r="Q24">
            <v>12</v>
          </cell>
        </row>
        <row r="25">
          <cell r="P25" t="str">
            <v>1072</v>
          </cell>
          <cell r="Q25">
            <v>3</v>
          </cell>
        </row>
        <row r="26">
          <cell r="P26" t="str">
            <v>1082</v>
          </cell>
          <cell r="Q26">
            <v>4</v>
          </cell>
        </row>
        <row r="27">
          <cell r="P27" t="str">
            <v>1084</v>
          </cell>
          <cell r="Q27">
            <v>1</v>
          </cell>
        </row>
        <row r="28">
          <cell r="P28" t="str">
            <v>1085</v>
          </cell>
          <cell r="Q28">
            <v>1</v>
          </cell>
        </row>
        <row r="29">
          <cell r="P29" t="str">
            <v>1089</v>
          </cell>
          <cell r="Q29">
            <v>1</v>
          </cell>
        </row>
        <row r="30">
          <cell r="P30" t="str">
            <v>1091</v>
          </cell>
          <cell r="Q30">
            <v>1</v>
          </cell>
        </row>
        <row r="31">
          <cell r="P31" t="str">
            <v>1092</v>
          </cell>
          <cell r="Q31">
            <v>1</v>
          </cell>
        </row>
        <row r="32">
          <cell r="P32" t="str">
            <v>1101</v>
          </cell>
          <cell r="Q32">
            <v>1</v>
          </cell>
        </row>
        <row r="33">
          <cell r="P33" t="str">
            <v>1103</v>
          </cell>
          <cell r="Q33">
            <v>1</v>
          </cell>
        </row>
        <row r="34">
          <cell r="P34" t="str">
            <v>1107</v>
          </cell>
          <cell r="Q34">
            <v>1</v>
          </cell>
        </row>
        <row r="35">
          <cell r="P35" t="str">
            <v>1330</v>
          </cell>
          <cell r="Q35">
            <v>1</v>
          </cell>
        </row>
        <row r="36">
          <cell r="P36" t="str">
            <v>1394</v>
          </cell>
          <cell r="Q36">
            <v>1</v>
          </cell>
        </row>
        <row r="37">
          <cell r="P37" t="str">
            <v>1411</v>
          </cell>
          <cell r="Q37">
            <v>1</v>
          </cell>
        </row>
        <row r="38">
          <cell r="P38" t="str">
            <v>1412</v>
          </cell>
          <cell r="Q38">
            <v>3</v>
          </cell>
        </row>
        <row r="39">
          <cell r="P39" t="str">
            <v>1413</v>
          </cell>
          <cell r="Q39">
            <v>9</v>
          </cell>
        </row>
        <row r="40">
          <cell r="P40" t="str">
            <v>1414</v>
          </cell>
          <cell r="Q40">
            <v>3</v>
          </cell>
        </row>
        <row r="41">
          <cell r="P41" t="str">
            <v>1419</v>
          </cell>
          <cell r="Q41">
            <v>4</v>
          </cell>
        </row>
        <row r="42">
          <cell r="P42" t="str">
            <v>1431</v>
          </cell>
          <cell r="Q42">
            <v>2</v>
          </cell>
        </row>
        <row r="43">
          <cell r="P43" t="str">
            <v>1439</v>
          </cell>
          <cell r="Q43">
            <v>1</v>
          </cell>
        </row>
        <row r="44">
          <cell r="P44" t="str">
            <v>1512</v>
          </cell>
          <cell r="Q44">
            <v>1</v>
          </cell>
        </row>
        <row r="45">
          <cell r="P45" t="str">
            <v>1610</v>
          </cell>
          <cell r="Q45">
            <v>9</v>
          </cell>
        </row>
        <row r="46">
          <cell r="P46" t="str">
            <v>1621</v>
          </cell>
          <cell r="Q46">
            <v>1</v>
          </cell>
        </row>
        <row r="47">
          <cell r="P47" t="str">
            <v>1623</v>
          </cell>
          <cell r="Q47">
            <v>12</v>
          </cell>
        </row>
        <row r="48">
          <cell r="P48" t="str">
            <v>1624</v>
          </cell>
          <cell r="Q48">
            <v>8</v>
          </cell>
        </row>
        <row r="49">
          <cell r="P49" t="str">
            <v>1629</v>
          </cell>
          <cell r="Q49">
            <v>6</v>
          </cell>
        </row>
        <row r="50">
          <cell r="P50" t="str">
            <v>1729</v>
          </cell>
          <cell r="Q50">
            <v>1</v>
          </cell>
        </row>
        <row r="51">
          <cell r="P51" t="str">
            <v>1812</v>
          </cell>
          <cell r="Q51">
            <v>4</v>
          </cell>
        </row>
        <row r="52">
          <cell r="P52" t="str">
            <v>2030</v>
          </cell>
          <cell r="Q52">
            <v>1</v>
          </cell>
        </row>
        <row r="53">
          <cell r="P53" t="str">
            <v>2041</v>
          </cell>
          <cell r="Q53">
            <v>2</v>
          </cell>
        </row>
        <row r="54">
          <cell r="P54" t="str">
            <v>2042</v>
          </cell>
          <cell r="Q54">
            <v>1</v>
          </cell>
        </row>
        <row r="55">
          <cell r="P55" t="str">
            <v>2120</v>
          </cell>
          <cell r="Q55">
            <v>1</v>
          </cell>
        </row>
        <row r="56">
          <cell r="P56" t="str">
            <v>2219</v>
          </cell>
          <cell r="Q56">
            <v>2</v>
          </cell>
        </row>
        <row r="57">
          <cell r="P57" t="str">
            <v>2222</v>
          </cell>
          <cell r="Q57">
            <v>2</v>
          </cell>
        </row>
        <row r="58">
          <cell r="P58" t="str">
            <v>2223</v>
          </cell>
          <cell r="Q58">
            <v>4</v>
          </cell>
        </row>
        <row r="59">
          <cell r="P59" t="str">
            <v>2312</v>
          </cell>
          <cell r="Q59">
            <v>1</v>
          </cell>
        </row>
        <row r="60">
          <cell r="P60" t="str">
            <v>2314</v>
          </cell>
          <cell r="Q60">
            <v>1</v>
          </cell>
        </row>
        <row r="61">
          <cell r="P61" t="str">
            <v>2361</v>
          </cell>
          <cell r="Q61">
            <v>5</v>
          </cell>
        </row>
        <row r="62">
          <cell r="P62" t="str">
            <v>2363</v>
          </cell>
          <cell r="Q62">
            <v>1</v>
          </cell>
        </row>
        <row r="63">
          <cell r="P63" t="str">
            <v>2364</v>
          </cell>
          <cell r="Q63">
            <v>1</v>
          </cell>
        </row>
        <row r="64">
          <cell r="P64" t="str">
            <v>2370</v>
          </cell>
          <cell r="Q64">
            <v>1</v>
          </cell>
        </row>
        <row r="65">
          <cell r="P65" t="str">
            <v>2420</v>
          </cell>
          <cell r="Q65">
            <v>1</v>
          </cell>
        </row>
        <row r="66">
          <cell r="P66" t="str">
            <v>2511</v>
          </cell>
          <cell r="Q66">
            <v>10</v>
          </cell>
        </row>
        <row r="67">
          <cell r="P67" t="str">
            <v>2512</v>
          </cell>
          <cell r="Q67">
            <v>1</v>
          </cell>
        </row>
        <row r="68">
          <cell r="P68" t="str">
            <v>2521</v>
          </cell>
          <cell r="Q68">
            <v>2</v>
          </cell>
        </row>
        <row r="69">
          <cell r="P69" t="str">
            <v>2529</v>
          </cell>
          <cell r="Q69">
            <v>1</v>
          </cell>
        </row>
        <row r="70">
          <cell r="P70" t="str">
            <v>2550</v>
          </cell>
          <cell r="Q70">
            <v>2</v>
          </cell>
        </row>
        <row r="71">
          <cell r="P71" t="str">
            <v>2561</v>
          </cell>
          <cell r="Q71">
            <v>1</v>
          </cell>
        </row>
        <row r="72">
          <cell r="P72" t="str">
            <v>2562</v>
          </cell>
          <cell r="Q72">
            <v>4</v>
          </cell>
        </row>
        <row r="73">
          <cell r="P73" t="str">
            <v>2594</v>
          </cell>
          <cell r="Q73">
            <v>1</v>
          </cell>
        </row>
        <row r="74">
          <cell r="P74" t="str">
            <v>2599</v>
          </cell>
          <cell r="Q74">
            <v>5</v>
          </cell>
        </row>
        <row r="75">
          <cell r="P75" t="str">
            <v>2640</v>
          </cell>
          <cell r="Q75">
            <v>2</v>
          </cell>
        </row>
        <row r="76">
          <cell r="P76" t="str">
            <v>2651</v>
          </cell>
          <cell r="Q76">
            <v>1</v>
          </cell>
        </row>
        <row r="77">
          <cell r="P77" t="str">
            <v>2740</v>
          </cell>
          <cell r="Q77">
            <v>1</v>
          </cell>
        </row>
        <row r="78">
          <cell r="P78" t="str">
            <v>2815</v>
          </cell>
          <cell r="Q78">
            <v>1</v>
          </cell>
        </row>
        <row r="79">
          <cell r="P79" t="str">
            <v>2822</v>
          </cell>
          <cell r="Q79">
            <v>1</v>
          </cell>
        </row>
        <row r="80">
          <cell r="P80" t="str">
            <v>2825</v>
          </cell>
          <cell r="Q80">
            <v>1</v>
          </cell>
        </row>
        <row r="81">
          <cell r="P81" t="str">
            <v>2829</v>
          </cell>
          <cell r="Q81">
            <v>2</v>
          </cell>
        </row>
        <row r="82">
          <cell r="P82" t="str">
            <v>2830</v>
          </cell>
          <cell r="Q82">
            <v>1</v>
          </cell>
        </row>
        <row r="83">
          <cell r="P83" t="str">
            <v>2849</v>
          </cell>
          <cell r="Q83">
            <v>2</v>
          </cell>
        </row>
        <row r="84">
          <cell r="P84" t="str">
            <v>2893</v>
          </cell>
          <cell r="Q84">
            <v>1</v>
          </cell>
        </row>
        <row r="85">
          <cell r="P85" t="str">
            <v>2910</v>
          </cell>
          <cell r="Q85">
            <v>1</v>
          </cell>
        </row>
        <row r="86">
          <cell r="P86" t="str">
            <v>3011</v>
          </cell>
          <cell r="Q86">
            <v>3</v>
          </cell>
        </row>
        <row r="87">
          <cell r="P87" t="str">
            <v>3020</v>
          </cell>
          <cell r="Q87">
            <v>1</v>
          </cell>
        </row>
        <row r="88">
          <cell r="P88" t="str">
            <v>3101</v>
          </cell>
          <cell r="Q88">
            <v>5</v>
          </cell>
        </row>
        <row r="89">
          <cell r="P89" t="str">
            <v>3103</v>
          </cell>
          <cell r="Q89">
            <v>1</v>
          </cell>
        </row>
        <row r="90">
          <cell r="P90" t="str">
            <v>3109</v>
          </cell>
          <cell r="Q90">
            <v>16</v>
          </cell>
        </row>
        <row r="91">
          <cell r="P91" t="str">
            <v>3311</v>
          </cell>
          <cell r="Q91">
            <v>1</v>
          </cell>
        </row>
        <row r="92">
          <cell r="P92" t="str">
            <v>3312</v>
          </cell>
          <cell r="Q92">
            <v>2</v>
          </cell>
        </row>
        <row r="93">
          <cell r="P93" t="str">
            <v>3315</v>
          </cell>
          <cell r="Q93">
            <v>1</v>
          </cell>
        </row>
        <row r="94">
          <cell r="P94" t="str">
            <v>3317</v>
          </cell>
          <cell r="Q94">
            <v>1</v>
          </cell>
        </row>
        <row r="95">
          <cell r="P95" t="str">
            <v>3320</v>
          </cell>
          <cell r="Q95">
            <v>2</v>
          </cell>
        </row>
        <row r="96">
          <cell r="P96" t="str">
            <v>3511</v>
          </cell>
          <cell r="Q96">
            <v>7</v>
          </cell>
        </row>
        <row r="97">
          <cell r="P97" t="str">
            <v>3530</v>
          </cell>
          <cell r="Q97">
            <v>3</v>
          </cell>
        </row>
        <row r="98">
          <cell r="P98" t="str">
            <v>3600</v>
          </cell>
          <cell r="Q98">
            <v>2</v>
          </cell>
        </row>
        <row r="99">
          <cell r="P99" t="str">
            <v>3700</v>
          </cell>
          <cell r="Q99">
            <v>1</v>
          </cell>
        </row>
        <row r="100">
          <cell r="P100" t="str">
            <v>3811</v>
          </cell>
          <cell r="Q100">
            <v>2</v>
          </cell>
        </row>
        <row r="101">
          <cell r="P101" t="str">
            <v>3812</v>
          </cell>
          <cell r="Q101">
            <v>1</v>
          </cell>
        </row>
        <row r="102">
          <cell r="P102" t="str">
            <v>3822</v>
          </cell>
          <cell r="Q102">
            <v>1</v>
          </cell>
        </row>
        <row r="103">
          <cell r="P103" t="str">
            <v>4110</v>
          </cell>
          <cell r="Q103">
            <v>2</v>
          </cell>
        </row>
        <row r="104">
          <cell r="P104" t="str">
            <v>4120</v>
          </cell>
          <cell r="Q104">
            <v>46</v>
          </cell>
        </row>
        <row r="105">
          <cell r="P105" t="str">
            <v>4211</v>
          </cell>
          <cell r="Q105">
            <v>8</v>
          </cell>
        </row>
        <row r="106">
          <cell r="P106" t="str">
            <v>4221</v>
          </cell>
          <cell r="Q106">
            <v>5</v>
          </cell>
        </row>
        <row r="107">
          <cell r="P107" t="str">
            <v>4222</v>
          </cell>
          <cell r="Q107">
            <v>3</v>
          </cell>
        </row>
        <row r="108">
          <cell r="P108" t="str">
            <v>4291</v>
          </cell>
          <cell r="Q108">
            <v>1</v>
          </cell>
        </row>
        <row r="109">
          <cell r="P109" t="str">
            <v>4299</v>
          </cell>
          <cell r="Q109">
            <v>3</v>
          </cell>
        </row>
        <row r="110">
          <cell r="P110" t="str">
            <v>4311</v>
          </cell>
          <cell r="Q110">
            <v>2</v>
          </cell>
        </row>
        <row r="111">
          <cell r="P111" t="str">
            <v>4312</v>
          </cell>
          <cell r="Q111">
            <v>4</v>
          </cell>
        </row>
        <row r="112">
          <cell r="P112" t="str">
            <v>4313</v>
          </cell>
          <cell r="Q112">
            <v>1</v>
          </cell>
        </row>
        <row r="113">
          <cell r="P113" t="str">
            <v>4321</v>
          </cell>
          <cell r="Q113">
            <v>8</v>
          </cell>
        </row>
        <row r="114">
          <cell r="P114" t="str">
            <v>4322</v>
          </cell>
          <cell r="Q114">
            <v>11</v>
          </cell>
        </row>
        <row r="115">
          <cell r="P115" t="str">
            <v>4329</v>
          </cell>
          <cell r="Q115">
            <v>5</v>
          </cell>
        </row>
        <row r="116">
          <cell r="P116" t="str">
            <v>4331</v>
          </cell>
          <cell r="Q116">
            <v>1</v>
          </cell>
        </row>
        <row r="117">
          <cell r="P117" t="str">
            <v>4332</v>
          </cell>
          <cell r="Q117">
            <v>1</v>
          </cell>
        </row>
        <row r="118">
          <cell r="P118" t="str">
            <v>4333</v>
          </cell>
          <cell r="Q118">
            <v>7</v>
          </cell>
        </row>
        <row r="119">
          <cell r="P119" t="str">
            <v>4339</v>
          </cell>
          <cell r="Q119">
            <v>8</v>
          </cell>
        </row>
        <row r="120">
          <cell r="P120" t="str">
            <v>4391</v>
          </cell>
          <cell r="Q120">
            <v>1</v>
          </cell>
        </row>
        <row r="121">
          <cell r="P121" t="str">
            <v>4399</v>
          </cell>
          <cell r="Q121">
            <v>9</v>
          </cell>
        </row>
        <row r="122">
          <cell r="P122" t="str">
            <v>4511</v>
          </cell>
          <cell r="Q122">
            <v>6</v>
          </cell>
        </row>
        <row r="123">
          <cell r="P123" t="str">
            <v>4519</v>
          </cell>
          <cell r="Q123">
            <v>1</v>
          </cell>
        </row>
        <row r="124">
          <cell r="P124" t="str">
            <v>4520</v>
          </cell>
          <cell r="Q124">
            <v>23</v>
          </cell>
        </row>
        <row r="125">
          <cell r="P125" t="str">
            <v>4531</v>
          </cell>
          <cell r="Q125">
            <v>3</v>
          </cell>
        </row>
        <row r="126">
          <cell r="P126" t="str">
            <v>4532</v>
          </cell>
          <cell r="Q126">
            <v>11</v>
          </cell>
        </row>
        <row r="127">
          <cell r="P127" t="str">
            <v>4613</v>
          </cell>
          <cell r="Q127">
            <v>5</v>
          </cell>
        </row>
        <row r="128">
          <cell r="P128" t="str">
            <v>4615</v>
          </cell>
          <cell r="Q128">
            <v>1</v>
          </cell>
        </row>
        <row r="129">
          <cell r="P129" t="str">
            <v>4616</v>
          </cell>
          <cell r="Q129">
            <v>1</v>
          </cell>
        </row>
        <row r="130">
          <cell r="P130" t="str">
            <v>4617</v>
          </cell>
          <cell r="Q130">
            <v>1</v>
          </cell>
        </row>
        <row r="131">
          <cell r="P131" t="str">
            <v>4618</v>
          </cell>
          <cell r="Q131">
            <v>2</v>
          </cell>
        </row>
        <row r="132">
          <cell r="P132" t="str">
            <v>4619</v>
          </cell>
          <cell r="Q132">
            <v>5</v>
          </cell>
        </row>
        <row r="133">
          <cell r="P133" t="str">
            <v>4622</v>
          </cell>
          <cell r="Q133">
            <v>1</v>
          </cell>
        </row>
        <row r="134">
          <cell r="P134" t="str">
            <v>4631</v>
          </cell>
          <cell r="Q134">
            <v>1</v>
          </cell>
        </row>
        <row r="135">
          <cell r="P135" t="str">
            <v>4632</v>
          </cell>
          <cell r="Q135">
            <v>2</v>
          </cell>
        </row>
        <row r="136">
          <cell r="P136" t="str">
            <v>4634</v>
          </cell>
          <cell r="Q136">
            <v>2</v>
          </cell>
        </row>
        <row r="137">
          <cell r="P137" t="str">
            <v>4637</v>
          </cell>
          <cell r="Q137">
            <v>1</v>
          </cell>
        </row>
        <row r="138">
          <cell r="P138" t="str">
            <v>4639</v>
          </cell>
          <cell r="Q138">
            <v>2</v>
          </cell>
        </row>
        <row r="139">
          <cell r="P139" t="str">
            <v>4641</v>
          </cell>
          <cell r="Q139">
            <v>1</v>
          </cell>
        </row>
        <row r="140">
          <cell r="P140" t="str">
            <v>4642</v>
          </cell>
          <cell r="Q140">
            <v>3</v>
          </cell>
        </row>
        <row r="141">
          <cell r="P141" t="str">
            <v>4643</v>
          </cell>
          <cell r="Q141">
            <v>2</v>
          </cell>
        </row>
        <row r="142">
          <cell r="P142" t="str">
            <v>4644</v>
          </cell>
          <cell r="Q142">
            <v>1</v>
          </cell>
        </row>
        <row r="143">
          <cell r="P143" t="str">
            <v>4645</v>
          </cell>
          <cell r="Q143">
            <v>2</v>
          </cell>
        </row>
        <row r="144">
          <cell r="P144" t="str">
            <v>4646</v>
          </cell>
          <cell r="Q144">
            <v>3</v>
          </cell>
        </row>
        <row r="145">
          <cell r="P145" t="str">
            <v>4647</v>
          </cell>
          <cell r="Q145">
            <v>5</v>
          </cell>
        </row>
        <row r="146">
          <cell r="P146" t="str">
            <v>4649</v>
          </cell>
          <cell r="Q146">
            <v>3</v>
          </cell>
        </row>
        <row r="147">
          <cell r="P147" t="str">
            <v>4652</v>
          </cell>
          <cell r="Q147">
            <v>4</v>
          </cell>
        </row>
        <row r="148">
          <cell r="P148" t="str">
            <v>4661</v>
          </cell>
          <cell r="Q148">
            <v>2</v>
          </cell>
        </row>
        <row r="149">
          <cell r="P149" t="str">
            <v>4663</v>
          </cell>
          <cell r="Q149">
            <v>1</v>
          </cell>
        </row>
        <row r="150">
          <cell r="P150" t="str">
            <v>4665</v>
          </cell>
          <cell r="Q150">
            <v>1</v>
          </cell>
        </row>
        <row r="151">
          <cell r="P151" t="str">
            <v>4669</v>
          </cell>
          <cell r="Q151">
            <v>3</v>
          </cell>
        </row>
        <row r="152">
          <cell r="P152" t="str">
            <v>4671</v>
          </cell>
          <cell r="Q152">
            <v>3</v>
          </cell>
        </row>
        <row r="153">
          <cell r="P153" t="str">
            <v>4672</v>
          </cell>
          <cell r="Q153">
            <v>2</v>
          </cell>
        </row>
        <row r="154">
          <cell r="P154" t="str">
            <v>4673</v>
          </cell>
          <cell r="Q154">
            <v>3</v>
          </cell>
        </row>
        <row r="155">
          <cell r="P155" t="str">
            <v>4674</v>
          </cell>
          <cell r="Q155">
            <v>4</v>
          </cell>
        </row>
        <row r="156">
          <cell r="P156" t="str">
            <v>4675</v>
          </cell>
          <cell r="Q156">
            <v>3</v>
          </cell>
        </row>
        <row r="157">
          <cell r="P157" t="str">
            <v>4676</v>
          </cell>
          <cell r="Q157">
            <v>1</v>
          </cell>
        </row>
        <row r="158">
          <cell r="P158" t="str">
            <v>4677</v>
          </cell>
          <cell r="Q158">
            <v>2</v>
          </cell>
        </row>
        <row r="159">
          <cell r="P159" t="str">
            <v>4690</v>
          </cell>
          <cell r="Q159">
            <v>8</v>
          </cell>
        </row>
        <row r="160">
          <cell r="P160" t="str">
            <v>4711</v>
          </cell>
          <cell r="Q160">
            <v>23</v>
          </cell>
        </row>
        <row r="161">
          <cell r="P161" t="str">
            <v>4719</v>
          </cell>
          <cell r="Q161">
            <v>27</v>
          </cell>
        </row>
        <row r="162">
          <cell r="P162" t="str">
            <v>4721</v>
          </cell>
          <cell r="Q162">
            <v>1</v>
          </cell>
        </row>
        <row r="163">
          <cell r="P163" t="str">
            <v>4722</v>
          </cell>
          <cell r="Q163">
            <v>1</v>
          </cell>
        </row>
        <row r="164">
          <cell r="P164" t="str">
            <v>4724</v>
          </cell>
          <cell r="Q164">
            <v>1</v>
          </cell>
        </row>
        <row r="165">
          <cell r="P165" t="str">
            <v>4729</v>
          </cell>
          <cell r="Q165">
            <v>1</v>
          </cell>
        </row>
        <row r="166">
          <cell r="P166" t="str">
            <v>4730</v>
          </cell>
          <cell r="Q166">
            <v>1</v>
          </cell>
        </row>
        <row r="167">
          <cell r="P167" t="str">
            <v>4741</v>
          </cell>
          <cell r="Q167">
            <v>1</v>
          </cell>
        </row>
        <row r="168">
          <cell r="P168" t="str">
            <v>4743</v>
          </cell>
          <cell r="Q168">
            <v>1</v>
          </cell>
        </row>
        <row r="169">
          <cell r="P169" t="str">
            <v>4751</v>
          </cell>
          <cell r="Q169">
            <v>2</v>
          </cell>
        </row>
        <row r="170">
          <cell r="P170" t="str">
            <v>4752</v>
          </cell>
          <cell r="Q170">
            <v>4</v>
          </cell>
        </row>
        <row r="171">
          <cell r="P171" t="str">
            <v>4753</v>
          </cell>
          <cell r="Q171">
            <v>1</v>
          </cell>
        </row>
        <row r="172">
          <cell r="P172" t="str">
            <v>4754</v>
          </cell>
          <cell r="Q172">
            <v>1</v>
          </cell>
        </row>
        <row r="173">
          <cell r="P173" t="str">
            <v>4759</v>
          </cell>
          <cell r="Q173">
            <v>6</v>
          </cell>
        </row>
        <row r="174">
          <cell r="P174" t="str">
            <v>4762</v>
          </cell>
          <cell r="Q174">
            <v>1</v>
          </cell>
        </row>
        <row r="175">
          <cell r="P175" t="str">
            <v>4764</v>
          </cell>
          <cell r="Q175">
            <v>1</v>
          </cell>
        </row>
        <row r="176">
          <cell r="P176" t="str">
            <v>4771</v>
          </cell>
          <cell r="Q176">
            <v>14</v>
          </cell>
        </row>
        <row r="177">
          <cell r="P177" t="str">
            <v>4772</v>
          </cell>
          <cell r="Q177">
            <v>4</v>
          </cell>
        </row>
        <row r="178">
          <cell r="P178" t="str">
            <v>4774</v>
          </cell>
          <cell r="Q178">
            <v>1</v>
          </cell>
        </row>
        <row r="179">
          <cell r="P179" t="str">
            <v>4775</v>
          </cell>
          <cell r="Q179">
            <v>1</v>
          </cell>
        </row>
        <row r="180">
          <cell r="P180" t="str">
            <v>4776</v>
          </cell>
          <cell r="Q180">
            <v>8</v>
          </cell>
        </row>
        <row r="181">
          <cell r="P181" t="str">
            <v>4777</v>
          </cell>
          <cell r="Q181">
            <v>3</v>
          </cell>
        </row>
        <row r="182">
          <cell r="P182" t="str">
            <v>4778</v>
          </cell>
          <cell r="Q182">
            <v>9</v>
          </cell>
        </row>
        <row r="183">
          <cell r="P183" t="str">
            <v>4779</v>
          </cell>
          <cell r="Q183">
            <v>3</v>
          </cell>
        </row>
        <row r="184">
          <cell r="P184" t="str">
            <v>4781</v>
          </cell>
          <cell r="Q184">
            <v>2</v>
          </cell>
        </row>
        <row r="185">
          <cell r="P185" t="str">
            <v>4782</v>
          </cell>
          <cell r="Q185">
            <v>1</v>
          </cell>
        </row>
        <row r="186">
          <cell r="P186" t="str">
            <v>4789</v>
          </cell>
          <cell r="Q186">
            <v>1</v>
          </cell>
        </row>
        <row r="187">
          <cell r="P187" t="str">
            <v>4791</v>
          </cell>
          <cell r="Q187">
            <v>5</v>
          </cell>
        </row>
        <row r="188">
          <cell r="P188" t="str">
            <v>4799</v>
          </cell>
          <cell r="Q188">
            <v>7</v>
          </cell>
        </row>
        <row r="189">
          <cell r="P189" t="str">
            <v>4931</v>
          </cell>
          <cell r="Q189">
            <v>4</v>
          </cell>
        </row>
        <row r="190">
          <cell r="P190" t="str">
            <v>4939</v>
          </cell>
          <cell r="Q190">
            <v>1</v>
          </cell>
        </row>
        <row r="191">
          <cell r="P191" t="str">
            <v>4941</v>
          </cell>
          <cell r="Q191">
            <v>73</v>
          </cell>
        </row>
        <row r="192">
          <cell r="P192" t="str">
            <v>4942</v>
          </cell>
          <cell r="Q192">
            <v>1</v>
          </cell>
        </row>
        <row r="193">
          <cell r="P193" t="str">
            <v>5110</v>
          </cell>
          <cell r="Q193">
            <v>1</v>
          </cell>
        </row>
        <row r="194">
          <cell r="P194" t="str">
            <v>5210</v>
          </cell>
          <cell r="Q194">
            <v>3</v>
          </cell>
        </row>
        <row r="195">
          <cell r="P195" t="str">
            <v>5221</v>
          </cell>
          <cell r="Q195">
            <v>3</v>
          </cell>
        </row>
        <row r="196">
          <cell r="P196" t="str">
            <v>5223</v>
          </cell>
          <cell r="Q196">
            <v>1</v>
          </cell>
        </row>
        <row r="197">
          <cell r="P197" t="str">
            <v>5224</v>
          </cell>
          <cell r="Q197">
            <v>3</v>
          </cell>
        </row>
        <row r="198">
          <cell r="P198" t="str">
            <v>5229</v>
          </cell>
          <cell r="Q198">
            <v>7</v>
          </cell>
        </row>
        <row r="199">
          <cell r="P199" t="str">
            <v>5310</v>
          </cell>
          <cell r="Q199">
            <v>1</v>
          </cell>
        </row>
        <row r="200">
          <cell r="P200" t="str">
            <v>5320</v>
          </cell>
          <cell r="Q200">
            <v>3</v>
          </cell>
        </row>
        <row r="201">
          <cell r="P201" t="str">
            <v>5510</v>
          </cell>
          <cell r="Q201">
            <v>11</v>
          </cell>
        </row>
        <row r="202">
          <cell r="P202" t="str">
            <v>5520</v>
          </cell>
          <cell r="Q202">
            <v>1</v>
          </cell>
        </row>
        <row r="203">
          <cell r="P203" t="str">
            <v>5610</v>
          </cell>
          <cell r="Q203">
            <v>61</v>
          </cell>
        </row>
        <row r="204">
          <cell r="P204" t="str">
            <v>5621</v>
          </cell>
          <cell r="Q204">
            <v>1</v>
          </cell>
        </row>
        <row r="205">
          <cell r="P205" t="str">
            <v>5629</v>
          </cell>
          <cell r="Q205">
            <v>15</v>
          </cell>
        </row>
        <row r="206">
          <cell r="P206" t="str">
            <v>5630</v>
          </cell>
          <cell r="Q206">
            <v>6</v>
          </cell>
        </row>
        <row r="207">
          <cell r="P207" t="str">
            <v>5811</v>
          </cell>
          <cell r="Q207">
            <v>1</v>
          </cell>
        </row>
        <row r="208">
          <cell r="P208" t="str">
            <v>5813</v>
          </cell>
          <cell r="Q208">
            <v>1</v>
          </cell>
        </row>
        <row r="209">
          <cell r="P209" t="str">
            <v>5814</v>
          </cell>
          <cell r="Q209">
            <v>5</v>
          </cell>
        </row>
        <row r="210">
          <cell r="P210" t="str">
            <v>5911</v>
          </cell>
          <cell r="Q210">
            <v>3</v>
          </cell>
        </row>
        <row r="211">
          <cell r="P211" t="str">
            <v>6010</v>
          </cell>
          <cell r="Q211">
            <v>1</v>
          </cell>
        </row>
        <row r="212">
          <cell r="P212" t="str">
            <v>6201</v>
          </cell>
          <cell r="Q212">
            <v>9</v>
          </cell>
        </row>
        <row r="213">
          <cell r="P213" t="str">
            <v>6202</v>
          </cell>
          <cell r="Q213">
            <v>1</v>
          </cell>
        </row>
        <row r="214">
          <cell r="P214" t="str">
            <v>6311</v>
          </cell>
          <cell r="Q214">
            <v>1</v>
          </cell>
        </row>
        <row r="215">
          <cell r="P215" t="str">
            <v>6399</v>
          </cell>
          <cell r="Q215">
            <v>3</v>
          </cell>
        </row>
        <row r="216">
          <cell r="P216" t="str">
            <v>6420</v>
          </cell>
          <cell r="Q216">
            <v>1</v>
          </cell>
        </row>
        <row r="217">
          <cell r="P217" t="str">
            <v>6612</v>
          </cell>
          <cell r="Q217">
            <v>1</v>
          </cell>
        </row>
        <row r="218">
          <cell r="P218" t="str">
            <v>6619</v>
          </cell>
          <cell r="Q218">
            <v>1</v>
          </cell>
        </row>
        <row r="219">
          <cell r="P219" t="str">
            <v>6630</v>
          </cell>
          <cell r="Q219">
            <v>1</v>
          </cell>
        </row>
        <row r="220">
          <cell r="P220" t="str">
            <v>6810</v>
          </cell>
          <cell r="Q220">
            <v>1</v>
          </cell>
        </row>
        <row r="221">
          <cell r="P221" t="str">
            <v>6820</v>
          </cell>
          <cell r="Q221">
            <v>13</v>
          </cell>
        </row>
        <row r="222">
          <cell r="P222" t="str">
            <v>6831</v>
          </cell>
          <cell r="Q222">
            <v>4</v>
          </cell>
        </row>
        <row r="223">
          <cell r="P223" t="str">
            <v>6832</v>
          </cell>
          <cell r="Q223">
            <v>9</v>
          </cell>
        </row>
        <row r="224">
          <cell r="P224" t="str">
            <v>6910</v>
          </cell>
          <cell r="Q224">
            <v>14</v>
          </cell>
        </row>
        <row r="225">
          <cell r="P225" t="str">
            <v>6920</v>
          </cell>
          <cell r="Q225">
            <v>18</v>
          </cell>
        </row>
        <row r="226">
          <cell r="P226" t="str">
            <v>7010</v>
          </cell>
          <cell r="Q226">
            <v>1</v>
          </cell>
        </row>
        <row r="227">
          <cell r="P227" t="str">
            <v>7021</v>
          </cell>
          <cell r="Q227">
            <v>2</v>
          </cell>
        </row>
        <row r="228">
          <cell r="P228" t="str">
            <v>7022</v>
          </cell>
          <cell r="Q228">
            <v>6</v>
          </cell>
        </row>
        <row r="229">
          <cell r="P229" t="str">
            <v>7111</v>
          </cell>
          <cell r="Q229">
            <v>6</v>
          </cell>
        </row>
        <row r="230">
          <cell r="P230" t="str">
            <v>7112</v>
          </cell>
          <cell r="Q230">
            <v>6</v>
          </cell>
        </row>
        <row r="231">
          <cell r="P231" t="str">
            <v>7311</v>
          </cell>
          <cell r="Q231">
            <v>10</v>
          </cell>
        </row>
        <row r="232">
          <cell r="P232" t="str">
            <v>7312</v>
          </cell>
          <cell r="Q232">
            <v>1</v>
          </cell>
        </row>
        <row r="233">
          <cell r="P233" t="str">
            <v>7320</v>
          </cell>
          <cell r="Q233">
            <v>1</v>
          </cell>
        </row>
        <row r="234">
          <cell r="P234" t="str">
            <v>7410</v>
          </cell>
          <cell r="Q234">
            <v>3</v>
          </cell>
        </row>
        <row r="235">
          <cell r="P235" t="str">
            <v>7420</v>
          </cell>
          <cell r="Q235">
            <v>1</v>
          </cell>
        </row>
        <row r="236">
          <cell r="P236" t="str">
            <v>7430</v>
          </cell>
          <cell r="Q236">
            <v>1</v>
          </cell>
        </row>
        <row r="237">
          <cell r="P237" t="str">
            <v>7490</v>
          </cell>
          <cell r="Q237">
            <v>4</v>
          </cell>
        </row>
        <row r="238">
          <cell r="P238" t="str">
            <v>7500</v>
          </cell>
          <cell r="Q238">
            <v>1</v>
          </cell>
        </row>
        <row r="239">
          <cell r="P239" t="str">
            <v>7712</v>
          </cell>
          <cell r="Q239">
            <v>2</v>
          </cell>
        </row>
        <row r="240">
          <cell r="P240" t="str">
            <v>7732</v>
          </cell>
          <cell r="Q240">
            <v>1</v>
          </cell>
        </row>
        <row r="241">
          <cell r="P241" t="str">
            <v>7820</v>
          </cell>
          <cell r="Q241">
            <v>1</v>
          </cell>
        </row>
        <row r="242">
          <cell r="P242" t="str">
            <v>7830</v>
          </cell>
          <cell r="Q242">
            <v>1</v>
          </cell>
        </row>
        <row r="243">
          <cell r="P243" t="str">
            <v>8010</v>
          </cell>
          <cell r="Q243">
            <v>7</v>
          </cell>
        </row>
        <row r="244">
          <cell r="P244" t="str">
            <v>8020</v>
          </cell>
          <cell r="Q244">
            <v>4</v>
          </cell>
        </row>
        <row r="245">
          <cell r="P245" t="str">
            <v>8110</v>
          </cell>
          <cell r="Q245">
            <v>3</v>
          </cell>
        </row>
        <row r="246">
          <cell r="P246" t="str">
            <v>8121</v>
          </cell>
          <cell r="Q246">
            <v>5</v>
          </cell>
        </row>
        <row r="247">
          <cell r="P247" t="str">
            <v>8122</v>
          </cell>
          <cell r="Q247">
            <v>2</v>
          </cell>
        </row>
        <row r="248">
          <cell r="P248" t="str">
            <v>8129</v>
          </cell>
          <cell r="Q248">
            <v>2</v>
          </cell>
        </row>
        <row r="249">
          <cell r="P249" t="str">
            <v>8130</v>
          </cell>
          <cell r="Q249">
            <v>1</v>
          </cell>
        </row>
        <row r="250">
          <cell r="P250" t="str">
            <v>8211</v>
          </cell>
          <cell r="Q250">
            <v>1</v>
          </cell>
        </row>
        <row r="251">
          <cell r="P251" t="str">
            <v>8510</v>
          </cell>
          <cell r="Q251">
            <v>4</v>
          </cell>
        </row>
        <row r="252">
          <cell r="P252" t="str">
            <v>8531</v>
          </cell>
          <cell r="Q252">
            <v>2</v>
          </cell>
        </row>
        <row r="253">
          <cell r="P253" t="str">
            <v>8532</v>
          </cell>
          <cell r="Q253">
            <v>1</v>
          </cell>
        </row>
        <row r="254">
          <cell r="P254" t="str">
            <v>8542</v>
          </cell>
          <cell r="Q254">
            <v>1</v>
          </cell>
        </row>
        <row r="255">
          <cell r="P255" t="str">
            <v>8552</v>
          </cell>
          <cell r="Q255">
            <v>1</v>
          </cell>
        </row>
        <row r="256">
          <cell r="P256" t="str">
            <v>8553</v>
          </cell>
          <cell r="Q256">
            <v>1</v>
          </cell>
        </row>
        <row r="257">
          <cell r="P257" t="str">
            <v>8559</v>
          </cell>
          <cell r="Q257">
            <v>3</v>
          </cell>
        </row>
        <row r="258">
          <cell r="P258" t="str">
            <v>8610</v>
          </cell>
          <cell r="Q258">
            <v>1</v>
          </cell>
        </row>
        <row r="259">
          <cell r="P259" t="str">
            <v>8621</v>
          </cell>
          <cell r="Q259">
            <v>4</v>
          </cell>
        </row>
        <row r="260">
          <cell r="P260" t="str">
            <v>8622</v>
          </cell>
          <cell r="Q260">
            <v>1</v>
          </cell>
        </row>
        <row r="261">
          <cell r="P261" t="str">
            <v>8623</v>
          </cell>
          <cell r="Q261">
            <v>2</v>
          </cell>
        </row>
        <row r="262">
          <cell r="P262" t="str">
            <v>8690</v>
          </cell>
          <cell r="Q262">
            <v>5</v>
          </cell>
        </row>
        <row r="263">
          <cell r="P263" t="str">
            <v>8891</v>
          </cell>
          <cell r="Q263">
            <v>1</v>
          </cell>
        </row>
        <row r="264">
          <cell r="P264" t="str">
            <v>8899</v>
          </cell>
          <cell r="Q264">
            <v>1</v>
          </cell>
        </row>
        <row r="265">
          <cell r="P265" t="str">
            <v>9001</v>
          </cell>
          <cell r="Q265">
            <v>1</v>
          </cell>
        </row>
        <row r="266">
          <cell r="P266" t="str">
            <v>9003</v>
          </cell>
          <cell r="Q266">
            <v>1</v>
          </cell>
        </row>
        <row r="267">
          <cell r="P267" t="str">
            <v>9311</v>
          </cell>
          <cell r="Q267">
            <v>2</v>
          </cell>
        </row>
        <row r="268">
          <cell r="P268" t="str">
            <v>9312</v>
          </cell>
          <cell r="Q268">
            <v>2</v>
          </cell>
        </row>
        <row r="269">
          <cell r="P269" t="str">
            <v>9313</v>
          </cell>
          <cell r="Q269">
            <v>1</v>
          </cell>
        </row>
        <row r="270">
          <cell r="P270" t="str">
            <v>9329</v>
          </cell>
          <cell r="Q270">
            <v>6</v>
          </cell>
        </row>
        <row r="271">
          <cell r="P271" t="str">
            <v>9499</v>
          </cell>
          <cell r="Q271">
            <v>2</v>
          </cell>
        </row>
        <row r="272">
          <cell r="P272" t="str">
            <v>9511</v>
          </cell>
          <cell r="Q272">
            <v>2</v>
          </cell>
        </row>
        <row r="273">
          <cell r="P273" t="str">
            <v>9601</v>
          </cell>
          <cell r="Q273">
            <v>1</v>
          </cell>
        </row>
        <row r="274">
          <cell r="P274" t="str">
            <v>9602</v>
          </cell>
          <cell r="Q274">
            <v>6</v>
          </cell>
        </row>
        <row r="275">
          <cell r="P275" t="str">
            <v>9604</v>
          </cell>
          <cell r="Q275">
            <v>1</v>
          </cell>
        </row>
        <row r="276">
          <cell r="P276" t="str">
            <v>9609</v>
          </cell>
          <cell r="Q276">
            <v>6</v>
          </cell>
        </row>
        <row r="277">
          <cell r="P277" t="str">
            <v>(blank)</v>
          </cell>
        </row>
        <row r="278">
          <cell r="P278" t="str">
            <v>Grand Total</v>
          </cell>
          <cell r="Q278">
            <v>1115</v>
          </cell>
        </row>
      </sheetData>
      <sheetData sheetId="14">
        <row r="1">
          <cell r="P1" t="str">
            <v>Row Labels</v>
          </cell>
          <cell r="Q1" t="str">
            <v>Count of NMR Kods</v>
          </cell>
        </row>
        <row r="2">
          <cell r="P2" t="str">
            <v>0111</v>
          </cell>
          <cell r="Q2">
            <v>2</v>
          </cell>
        </row>
        <row r="3">
          <cell r="P3" t="str">
            <v>0113</v>
          </cell>
          <cell r="Q3">
            <v>1</v>
          </cell>
        </row>
        <row r="4">
          <cell r="P4" t="str">
            <v>0119</v>
          </cell>
          <cell r="Q4">
            <v>1</v>
          </cell>
        </row>
        <row r="5">
          <cell r="P5" t="str">
            <v>0125</v>
          </cell>
          <cell r="Q5">
            <v>1</v>
          </cell>
        </row>
        <row r="6">
          <cell r="P6" t="str">
            <v>0141</v>
          </cell>
          <cell r="Q6">
            <v>1</v>
          </cell>
        </row>
        <row r="7">
          <cell r="P7" t="str">
            <v>0149</v>
          </cell>
          <cell r="Q7">
            <v>1</v>
          </cell>
        </row>
        <row r="8">
          <cell r="P8" t="str">
            <v>0150</v>
          </cell>
          <cell r="Q8">
            <v>4</v>
          </cell>
        </row>
        <row r="9">
          <cell r="P9" t="str">
            <v>0161</v>
          </cell>
          <cell r="Q9">
            <v>1</v>
          </cell>
        </row>
        <row r="10">
          <cell r="P10" t="str">
            <v>0163</v>
          </cell>
          <cell r="Q10">
            <v>1</v>
          </cell>
        </row>
        <row r="11">
          <cell r="P11" t="str">
            <v>0210</v>
          </cell>
          <cell r="Q11">
            <v>15</v>
          </cell>
        </row>
        <row r="12">
          <cell r="P12" t="str">
            <v>0220</v>
          </cell>
          <cell r="Q12">
            <v>31</v>
          </cell>
        </row>
        <row r="13">
          <cell r="P13" t="str">
            <v>0240</v>
          </cell>
          <cell r="Q13">
            <v>4</v>
          </cell>
        </row>
        <row r="14">
          <cell r="P14" t="str">
            <v>0812</v>
          </cell>
          <cell r="Q14">
            <v>1</v>
          </cell>
        </row>
        <row r="15">
          <cell r="P15" t="str">
            <v>0892</v>
          </cell>
          <cell r="Q15">
            <v>1</v>
          </cell>
        </row>
        <row r="16">
          <cell r="P16" t="str">
            <v>1013</v>
          </cell>
          <cell r="Q16">
            <v>1</v>
          </cell>
        </row>
        <row r="17">
          <cell r="P17" t="str">
            <v>1020</v>
          </cell>
          <cell r="Q17">
            <v>1</v>
          </cell>
        </row>
        <row r="18">
          <cell r="P18" t="str">
            <v>1071</v>
          </cell>
          <cell r="Q18">
            <v>2</v>
          </cell>
        </row>
        <row r="19">
          <cell r="P19" t="str">
            <v>1082</v>
          </cell>
          <cell r="Q19">
            <v>1</v>
          </cell>
        </row>
        <row r="20">
          <cell r="P20" t="str">
            <v>1084</v>
          </cell>
          <cell r="Q20">
            <v>2</v>
          </cell>
        </row>
        <row r="21">
          <cell r="P21" t="str">
            <v>1089</v>
          </cell>
          <cell r="Q21">
            <v>1</v>
          </cell>
        </row>
        <row r="22">
          <cell r="P22" t="str">
            <v>1101</v>
          </cell>
          <cell r="Q22">
            <v>2</v>
          </cell>
        </row>
        <row r="23">
          <cell r="P23" t="str">
            <v>1103</v>
          </cell>
          <cell r="Q23">
            <v>1</v>
          </cell>
        </row>
        <row r="24">
          <cell r="P24" t="str">
            <v>1330</v>
          </cell>
          <cell r="Q24">
            <v>2</v>
          </cell>
        </row>
        <row r="25">
          <cell r="P25" t="str">
            <v>1399</v>
          </cell>
          <cell r="Q25">
            <v>2</v>
          </cell>
        </row>
        <row r="26">
          <cell r="P26" t="str">
            <v>1413</v>
          </cell>
          <cell r="Q26">
            <v>2</v>
          </cell>
        </row>
        <row r="27">
          <cell r="P27" t="str">
            <v>1419</v>
          </cell>
          <cell r="Q27">
            <v>1</v>
          </cell>
        </row>
        <row r="28">
          <cell r="P28" t="str">
            <v>1623</v>
          </cell>
          <cell r="Q28">
            <v>3</v>
          </cell>
        </row>
        <row r="29">
          <cell r="P29" t="str">
            <v>1629</v>
          </cell>
          <cell r="Q29">
            <v>1</v>
          </cell>
        </row>
        <row r="30">
          <cell r="P30" t="str">
            <v>1729</v>
          </cell>
          <cell r="Q30">
            <v>2</v>
          </cell>
        </row>
        <row r="31">
          <cell r="P31" t="str">
            <v>1812</v>
          </cell>
          <cell r="Q31">
            <v>4</v>
          </cell>
        </row>
        <row r="32">
          <cell r="P32" t="str">
            <v>2222</v>
          </cell>
          <cell r="Q32">
            <v>1</v>
          </cell>
        </row>
        <row r="33">
          <cell r="P33" t="str">
            <v>2319</v>
          </cell>
          <cell r="Q33">
            <v>1</v>
          </cell>
        </row>
        <row r="34">
          <cell r="P34" t="str">
            <v>2361</v>
          </cell>
          <cell r="Q34">
            <v>1</v>
          </cell>
        </row>
        <row r="35">
          <cell r="P35" t="str">
            <v>2369</v>
          </cell>
          <cell r="Q35">
            <v>1</v>
          </cell>
        </row>
        <row r="36">
          <cell r="P36" t="str">
            <v>2511</v>
          </cell>
          <cell r="Q36">
            <v>2</v>
          </cell>
        </row>
        <row r="37">
          <cell r="P37" t="str">
            <v>2561</v>
          </cell>
          <cell r="Q37">
            <v>1</v>
          </cell>
        </row>
        <row r="38">
          <cell r="P38" t="str">
            <v>2562</v>
          </cell>
          <cell r="Q38">
            <v>2</v>
          </cell>
        </row>
        <row r="39">
          <cell r="P39" t="str">
            <v>2599</v>
          </cell>
          <cell r="Q39">
            <v>2</v>
          </cell>
        </row>
        <row r="40">
          <cell r="P40" t="str">
            <v>2825</v>
          </cell>
          <cell r="Q40">
            <v>1</v>
          </cell>
        </row>
        <row r="41">
          <cell r="P41" t="str">
            <v>3109</v>
          </cell>
          <cell r="Q41">
            <v>1</v>
          </cell>
        </row>
        <row r="42">
          <cell r="P42" t="str">
            <v>3230</v>
          </cell>
          <cell r="Q42">
            <v>1</v>
          </cell>
        </row>
        <row r="43">
          <cell r="P43" t="str">
            <v>3299</v>
          </cell>
          <cell r="Q43">
            <v>1</v>
          </cell>
        </row>
        <row r="44">
          <cell r="P44" t="str">
            <v>3311</v>
          </cell>
          <cell r="Q44">
            <v>4</v>
          </cell>
        </row>
        <row r="45">
          <cell r="P45" t="str">
            <v>3312</v>
          </cell>
          <cell r="Q45">
            <v>3</v>
          </cell>
        </row>
        <row r="46">
          <cell r="P46" t="str">
            <v>3313</v>
          </cell>
          <cell r="Q46">
            <v>1</v>
          </cell>
        </row>
        <row r="47">
          <cell r="P47" t="str">
            <v>3314</v>
          </cell>
          <cell r="Q47">
            <v>1</v>
          </cell>
        </row>
        <row r="48">
          <cell r="P48" t="str">
            <v>3315</v>
          </cell>
          <cell r="Q48">
            <v>1</v>
          </cell>
        </row>
        <row r="49">
          <cell r="P49" t="str">
            <v>3511</v>
          </cell>
          <cell r="Q49">
            <v>2</v>
          </cell>
        </row>
        <row r="50">
          <cell r="P50" t="str">
            <v>3522</v>
          </cell>
          <cell r="Q50">
            <v>1</v>
          </cell>
        </row>
        <row r="51">
          <cell r="P51" t="str">
            <v>3600</v>
          </cell>
          <cell r="Q51">
            <v>1</v>
          </cell>
        </row>
        <row r="52">
          <cell r="P52" t="str">
            <v>3811</v>
          </cell>
          <cell r="Q52">
            <v>2</v>
          </cell>
        </row>
        <row r="53">
          <cell r="P53" t="str">
            <v>3821</v>
          </cell>
          <cell r="Q53">
            <v>1</v>
          </cell>
        </row>
        <row r="54">
          <cell r="P54" t="str">
            <v>4110</v>
          </cell>
          <cell r="Q54">
            <v>3</v>
          </cell>
        </row>
        <row r="55">
          <cell r="P55" t="str">
            <v>4120</v>
          </cell>
          <cell r="Q55">
            <v>18</v>
          </cell>
        </row>
        <row r="56">
          <cell r="P56" t="str">
            <v>4312</v>
          </cell>
          <cell r="Q56">
            <v>1</v>
          </cell>
        </row>
        <row r="57">
          <cell r="P57" t="str">
            <v>4313</v>
          </cell>
          <cell r="Q57">
            <v>1</v>
          </cell>
        </row>
        <row r="58">
          <cell r="P58" t="str">
            <v>4321</v>
          </cell>
          <cell r="Q58">
            <v>3</v>
          </cell>
        </row>
        <row r="59">
          <cell r="P59" t="str">
            <v>4322</v>
          </cell>
          <cell r="Q59">
            <v>2</v>
          </cell>
        </row>
        <row r="60">
          <cell r="P60" t="str">
            <v>4329</v>
          </cell>
          <cell r="Q60">
            <v>1</v>
          </cell>
        </row>
        <row r="61">
          <cell r="P61" t="str">
            <v>4331</v>
          </cell>
          <cell r="Q61">
            <v>9</v>
          </cell>
        </row>
        <row r="62">
          <cell r="P62" t="str">
            <v>4332</v>
          </cell>
          <cell r="Q62">
            <v>2</v>
          </cell>
        </row>
        <row r="63">
          <cell r="P63" t="str">
            <v>4333</v>
          </cell>
          <cell r="Q63">
            <v>9</v>
          </cell>
        </row>
        <row r="64">
          <cell r="P64" t="str">
            <v>4334</v>
          </cell>
          <cell r="Q64">
            <v>3</v>
          </cell>
        </row>
        <row r="65">
          <cell r="P65" t="str">
            <v>4339</v>
          </cell>
          <cell r="Q65">
            <v>12</v>
          </cell>
        </row>
        <row r="66">
          <cell r="P66" t="str">
            <v>4391</v>
          </cell>
          <cell r="Q66">
            <v>1</v>
          </cell>
        </row>
        <row r="67">
          <cell r="P67" t="str">
            <v>4399</v>
          </cell>
          <cell r="Q67">
            <v>11</v>
          </cell>
        </row>
        <row r="68">
          <cell r="P68" t="str">
            <v>4520</v>
          </cell>
          <cell r="Q68">
            <v>17</v>
          </cell>
        </row>
        <row r="69">
          <cell r="P69" t="str">
            <v>4531</v>
          </cell>
          <cell r="Q69">
            <v>2</v>
          </cell>
        </row>
        <row r="70">
          <cell r="P70" t="str">
            <v>4616</v>
          </cell>
          <cell r="Q70">
            <v>1</v>
          </cell>
        </row>
        <row r="71">
          <cell r="P71" t="str">
            <v>4619</v>
          </cell>
          <cell r="Q71">
            <v>1</v>
          </cell>
        </row>
        <row r="72">
          <cell r="P72" t="str">
            <v>4622</v>
          </cell>
          <cell r="Q72">
            <v>1</v>
          </cell>
        </row>
        <row r="73">
          <cell r="P73" t="str">
            <v>4632</v>
          </cell>
          <cell r="Q73">
            <v>1</v>
          </cell>
        </row>
        <row r="74">
          <cell r="P74" t="str">
            <v>4634</v>
          </cell>
          <cell r="Q74">
            <v>1</v>
          </cell>
        </row>
        <row r="75">
          <cell r="P75" t="str">
            <v>4637</v>
          </cell>
          <cell r="Q75">
            <v>1</v>
          </cell>
        </row>
        <row r="76">
          <cell r="P76" t="str">
            <v>4639</v>
          </cell>
          <cell r="Q76">
            <v>1</v>
          </cell>
        </row>
        <row r="77">
          <cell r="P77" t="str">
            <v>4642</v>
          </cell>
          <cell r="Q77">
            <v>2</v>
          </cell>
        </row>
        <row r="78">
          <cell r="P78" t="str">
            <v>4652</v>
          </cell>
          <cell r="Q78">
            <v>1</v>
          </cell>
        </row>
        <row r="79">
          <cell r="P79" t="str">
            <v>4661</v>
          </cell>
          <cell r="Q79">
            <v>1</v>
          </cell>
        </row>
        <row r="80">
          <cell r="P80" t="str">
            <v>4671</v>
          </cell>
          <cell r="Q80">
            <v>3</v>
          </cell>
        </row>
        <row r="81">
          <cell r="P81" t="str">
            <v>4675</v>
          </cell>
          <cell r="Q81">
            <v>1</v>
          </cell>
        </row>
        <row r="82">
          <cell r="P82" t="str">
            <v>4711</v>
          </cell>
          <cell r="Q82">
            <v>4</v>
          </cell>
        </row>
        <row r="83">
          <cell r="P83" t="str">
            <v>4719</v>
          </cell>
          <cell r="Q83">
            <v>18</v>
          </cell>
        </row>
        <row r="84">
          <cell r="P84" t="str">
            <v>4724</v>
          </cell>
          <cell r="Q84">
            <v>3</v>
          </cell>
        </row>
        <row r="85">
          <cell r="P85" t="str">
            <v>4725</v>
          </cell>
          <cell r="Q85">
            <v>1</v>
          </cell>
        </row>
        <row r="86">
          <cell r="P86" t="str">
            <v>4741</v>
          </cell>
          <cell r="Q86">
            <v>3</v>
          </cell>
        </row>
        <row r="87">
          <cell r="P87" t="str">
            <v>4752</v>
          </cell>
          <cell r="Q87">
            <v>1</v>
          </cell>
        </row>
        <row r="88">
          <cell r="P88" t="str">
            <v>4762</v>
          </cell>
          <cell r="Q88">
            <v>3</v>
          </cell>
        </row>
        <row r="89">
          <cell r="P89" t="str">
            <v>4771</v>
          </cell>
          <cell r="Q89">
            <v>3</v>
          </cell>
        </row>
        <row r="90">
          <cell r="P90" t="str">
            <v>4772</v>
          </cell>
          <cell r="Q90">
            <v>1</v>
          </cell>
        </row>
        <row r="91">
          <cell r="P91" t="str">
            <v>4776</v>
          </cell>
          <cell r="Q91">
            <v>2</v>
          </cell>
        </row>
        <row r="92">
          <cell r="P92" t="str">
            <v>4778</v>
          </cell>
          <cell r="Q92">
            <v>2</v>
          </cell>
        </row>
        <row r="93">
          <cell r="P93" t="str">
            <v>4779</v>
          </cell>
          <cell r="Q93">
            <v>2</v>
          </cell>
        </row>
        <row r="94">
          <cell r="P94" t="str">
            <v>4781</v>
          </cell>
          <cell r="Q94">
            <v>1</v>
          </cell>
        </row>
        <row r="95">
          <cell r="P95" t="str">
            <v>4789</v>
          </cell>
          <cell r="Q95">
            <v>3</v>
          </cell>
        </row>
        <row r="96">
          <cell r="P96" t="str">
            <v>4791</v>
          </cell>
          <cell r="Q96">
            <v>3</v>
          </cell>
        </row>
        <row r="97">
          <cell r="P97" t="str">
            <v>4799</v>
          </cell>
          <cell r="Q97">
            <v>2</v>
          </cell>
        </row>
        <row r="98">
          <cell r="P98" t="str">
            <v>4932</v>
          </cell>
          <cell r="Q98">
            <v>1</v>
          </cell>
        </row>
        <row r="99">
          <cell r="P99" t="str">
            <v>4939</v>
          </cell>
          <cell r="Q99">
            <v>2</v>
          </cell>
        </row>
        <row r="100">
          <cell r="P100" t="str">
            <v>4941</v>
          </cell>
          <cell r="Q100">
            <v>12</v>
          </cell>
        </row>
        <row r="101">
          <cell r="P101" t="str">
            <v>4942</v>
          </cell>
          <cell r="Q101">
            <v>1</v>
          </cell>
        </row>
        <row r="102">
          <cell r="P102" t="str">
            <v>5210</v>
          </cell>
          <cell r="Q102">
            <v>5</v>
          </cell>
        </row>
        <row r="103">
          <cell r="P103" t="str">
            <v>5222</v>
          </cell>
          <cell r="Q103">
            <v>1</v>
          </cell>
        </row>
        <row r="104">
          <cell r="P104" t="str">
            <v>5229</v>
          </cell>
          <cell r="Q104">
            <v>2</v>
          </cell>
        </row>
        <row r="105">
          <cell r="P105" t="str">
            <v>5320</v>
          </cell>
          <cell r="Q105">
            <v>3</v>
          </cell>
        </row>
        <row r="106">
          <cell r="P106" t="str">
            <v>5510</v>
          </cell>
          <cell r="Q106">
            <v>1</v>
          </cell>
        </row>
        <row r="107">
          <cell r="P107" t="str">
            <v>5590</v>
          </cell>
          <cell r="Q107">
            <v>1</v>
          </cell>
        </row>
        <row r="108">
          <cell r="P108" t="str">
            <v>5610</v>
          </cell>
          <cell r="Q108">
            <v>15</v>
          </cell>
        </row>
        <row r="109">
          <cell r="P109" t="str">
            <v>5629</v>
          </cell>
          <cell r="Q109">
            <v>9</v>
          </cell>
        </row>
        <row r="110">
          <cell r="P110" t="str">
            <v>5630</v>
          </cell>
          <cell r="Q110">
            <v>3</v>
          </cell>
        </row>
        <row r="111">
          <cell r="P111" t="str">
            <v>5813</v>
          </cell>
          <cell r="Q111">
            <v>1</v>
          </cell>
        </row>
        <row r="112">
          <cell r="P112" t="str">
            <v>5819</v>
          </cell>
          <cell r="Q112">
            <v>2</v>
          </cell>
        </row>
        <row r="113">
          <cell r="P113" t="str">
            <v>5911</v>
          </cell>
          <cell r="Q113">
            <v>4</v>
          </cell>
        </row>
        <row r="114">
          <cell r="P114" t="str">
            <v>6020</v>
          </cell>
          <cell r="Q114">
            <v>1</v>
          </cell>
        </row>
        <row r="115">
          <cell r="P115" t="str">
            <v>6110</v>
          </cell>
          <cell r="Q115">
            <v>1</v>
          </cell>
        </row>
        <row r="116">
          <cell r="P116" t="str">
            <v>6201</v>
          </cell>
          <cell r="Q116">
            <v>15</v>
          </cell>
        </row>
        <row r="117">
          <cell r="P117" t="str">
            <v>6202</v>
          </cell>
          <cell r="Q117">
            <v>9</v>
          </cell>
        </row>
        <row r="118">
          <cell r="P118" t="str">
            <v>6203</v>
          </cell>
          <cell r="Q118">
            <v>1</v>
          </cell>
        </row>
        <row r="119">
          <cell r="P119" t="str">
            <v>6209</v>
          </cell>
          <cell r="Q119">
            <v>13</v>
          </cell>
        </row>
        <row r="120">
          <cell r="P120" t="str">
            <v>6311</v>
          </cell>
          <cell r="Q120">
            <v>5</v>
          </cell>
        </row>
        <row r="121">
          <cell r="P121" t="str">
            <v>6312</v>
          </cell>
          <cell r="Q121">
            <v>2</v>
          </cell>
        </row>
        <row r="122">
          <cell r="P122" t="str">
            <v>6399</v>
          </cell>
          <cell r="Q122">
            <v>3</v>
          </cell>
        </row>
        <row r="123">
          <cell r="P123" t="str">
            <v>6511</v>
          </cell>
          <cell r="Q123">
            <v>1</v>
          </cell>
        </row>
        <row r="124">
          <cell r="P124" t="str">
            <v>6619</v>
          </cell>
          <cell r="Q124">
            <v>2</v>
          </cell>
        </row>
        <row r="125">
          <cell r="P125" t="str">
            <v>6622</v>
          </cell>
          <cell r="Q125">
            <v>1</v>
          </cell>
        </row>
        <row r="126">
          <cell r="P126" t="str">
            <v>6810</v>
          </cell>
          <cell r="Q126">
            <v>1</v>
          </cell>
        </row>
        <row r="127">
          <cell r="P127" t="str">
            <v>6820</v>
          </cell>
          <cell r="Q127">
            <v>12</v>
          </cell>
        </row>
        <row r="128">
          <cell r="P128" t="str">
            <v>6831</v>
          </cell>
          <cell r="Q128">
            <v>3</v>
          </cell>
        </row>
        <row r="129">
          <cell r="P129" t="str">
            <v>6832</v>
          </cell>
          <cell r="Q129">
            <v>4</v>
          </cell>
        </row>
        <row r="130">
          <cell r="P130" t="str">
            <v>6910</v>
          </cell>
          <cell r="Q130">
            <v>10</v>
          </cell>
        </row>
        <row r="131">
          <cell r="P131" t="str">
            <v>6920</v>
          </cell>
          <cell r="Q131">
            <v>96</v>
          </cell>
        </row>
        <row r="132">
          <cell r="P132" t="str">
            <v>7021</v>
          </cell>
          <cell r="Q132">
            <v>2</v>
          </cell>
        </row>
        <row r="133">
          <cell r="P133" t="str">
            <v>7022</v>
          </cell>
          <cell r="Q133">
            <v>13</v>
          </cell>
        </row>
        <row r="134">
          <cell r="P134" t="str">
            <v>7111</v>
          </cell>
          <cell r="Q134">
            <v>9</v>
          </cell>
        </row>
        <row r="135">
          <cell r="P135" t="str">
            <v>7112</v>
          </cell>
          <cell r="Q135">
            <v>8</v>
          </cell>
        </row>
        <row r="136">
          <cell r="P136" t="str">
            <v>7311</v>
          </cell>
          <cell r="Q136">
            <v>12</v>
          </cell>
        </row>
        <row r="137">
          <cell r="P137" t="str">
            <v>7312</v>
          </cell>
          <cell r="Q137">
            <v>9</v>
          </cell>
        </row>
        <row r="138">
          <cell r="P138" t="str">
            <v>7320</v>
          </cell>
          <cell r="Q138">
            <v>3</v>
          </cell>
        </row>
        <row r="139">
          <cell r="P139" t="str">
            <v>7410</v>
          </cell>
          <cell r="Q139">
            <v>5</v>
          </cell>
        </row>
        <row r="140">
          <cell r="P140" t="str">
            <v>7420</v>
          </cell>
          <cell r="Q140">
            <v>3</v>
          </cell>
        </row>
        <row r="141">
          <cell r="P141" t="str">
            <v>7430</v>
          </cell>
          <cell r="Q141">
            <v>9</v>
          </cell>
        </row>
        <row r="142">
          <cell r="P142" t="str">
            <v>7490</v>
          </cell>
          <cell r="Q142">
            <v>7</v>
          </cell>
        </row>
        <row r="143">
          <cell r="P143" t="str">
            <v>7500</v>
          </cell>
          <cell r="Q143">
            <v>1</v>
          </cell>
        </row>
        <row r="144">
          <cell r="P144" t="str">
            <v>7711</v>
          </cell>
          <cell r="Q144">
            <v>1</v>
          </cell>
        </row>
        <row r="145">
          <cell r="P145" t="str">
            <v>7732</v>
          </cell>
          <cell r="Q145">
            <v>1</v>
          </cell>
        </row>
        <row r="146">
          <cell r="P146" t="str">
            <v>7810</v>
          </cell>
          <cell r="Q146">
            <v>1</v>
          </cell>
        </row>
        <row r="147">
          <cell r="P147" t="str">
            <v>7820</v>
          </cell>
          <cell r="Q147">
            <v>2</v>
          </cell>
        </row>
        <row r="148">
          <cell r="P148" t="str">
            <v>7830</v>
          </cell>
          <cell r="Q148">
            <v>1</v>
          </cell>
        </row>
        <row r="149">
          <cell r="P149" t="str">
            <v>7911</v>
          </cell>
          <cell r="Q149">
            <v>1</v>
          </cell>
        </row>
        <row r="150">
          <cell r="P150" t="str">
            <v>7990</v>
          </cell>
          <cell r="Q150">
            <v>1</v>
          </cell>
        </row>
        <row r="151">
          <cell r="P151" t="str">
            <v>8010</v>
          </cell>
          <cell r="Q151">
            <v>2</v>
          </cell>
        </row>
        <row r="152">
          <cell r="P152" t="str">
            <v>8020</v>
          </cell>
          <cell r="Q152">
            <v>2</v>
          </cell>
        </row>
        <row r="153">
          <cell r="P153" t="str">
            <v>8110</v>
          </cell>
          <cell r="Q153">
            <v>3</v>
          </cell>
        </row>
        <row r="154">
          <cell r="P154" t="str">
            <v>8121</v>
          </cell>
          <cell r="Q154">
            <v>5</v>
          </cell>
        </row>
        <row r="155">
          <cell r="P155" t="str">
            <v>8122</v>
          </cell>
          <cell r="Q155">
            <v>4</v>
          </cell>
        </row>
        <row r="156">
          <cell r="P156" t="str">
            <v>8129</v>
          </cell>
          <cell r="Q156">
            <v>8</v>
          </cell>
        </row>
        <row r="157">
          <cell r="P157" t="str">
            <v>8130</v>
          </cell>
          <cell r="Q157">
            <v>6</v>
          </cell>
        </row>
        <row r="158">
          <cell r="P158" t="str">
            <v>8211</v>
          </cell>
          <cell r="Q158">
            <v>2</v>
          </cell>
        </row>
        <row r="159">
          <cell r="P159" t="str">
            <v>8219</v>
          </cell>
          <cell r="Q159">
            <v>1</v>
          </cell>
        </row>
        <row r="160">
          <cell r="P160" t="str">
            <v>8220</v>
          </cell>
          <cell r="Q160">
            <v>1</v>
          </cell>
        </row>
        <row r="161">
          <cell r="P161" t="str">
            <v>8230</v>
          </cell>
          <cell r="Q161">
            <v>2</v>
          </cell>
        </row>
        <row r="162">
          <cell r="P162" t="str">
            <v>8292</v>
          </cell>
          <cell r="Q162">
            <v>1</v>
          </cell>
        </row>
        <row r="163">
          <cell r="P163" t="str">
            <v>8299</v>
          </cell>
          <cell r="Q163">
            <v>4</v>
          </cell>
        </row>
        <row r="164">
          <cell r="P164" t="str">
            <v>8510</v>
          </cell>
          <cell r="Q164">
            <v>1</v>
          </cell>
        </row>
        <row r="165">
          <cell r="P165" t="str">
            <v>8532</v>
          </cell>
          <cell r="Q165">
            <v>1</v>
          </cell>
        </row>
        <row r="166">
          <cell r="P166" t="str">
            <v>8551</v>
          </cell>
          <cell r="Q166">
            <v>1</v>
          </cell>
        </row>
        <row r="167">
          <cell r="P167" t="str">
            <v>8553</v>
          </cell>
          <cell r="Q167">
            <v>2</v>
          </cell>
        </row>
        <row r="168">
          <cell r="P168" t="str">
            <v>8559</v>
          </cell>
          <cell r="Q168">
            <v>9</v>
          </cell>
        </row>
        <row r="169">
          <cell r="P169" t="str">
            <v>8560</v>
          </cell>
          <cell r="Q169">
            <v>3</v>
          </cell>
        </row>
        <row r="170">
          <cell r="P170" t="str">
            <v>8621</v>
          </cell>
          <cell r="Q170">
            <v>7</v>
          </cell>
        </row>
        <row r="171">
          <cell r="P171" t="str">
            <v>8622</v>
          </cell>
          <cell r="Q171">
            <v>2</v>
          </cell>
        </row>
        <row r="172">
          <cell r="P172" t="str">
            <v>8623</v>
          </cell>
          <cell r="Q172">
            <v>2</v>
          </cell>
        </row>
        <row r="173">
          <cell r="P173" t="str">
            <v>8690</v>
          </cell>
          <cell r="Q173">
            <v>3</v>
          </cell>
        </row>
        <row r="174">
          <cell r="P174" t="str">
            <v>8891</v>
          </cell>
          <cell r="Q174">
            <v>1</v>
          </cell>
        </row>
        <row r="175">
          <cell r="P175" t="str">
            <v>9001</v>
          </cell>
          <cell r="Q175">
            <v>4</v>
          </cell>
        </row>
        <row r="176">
          <cell r="P176" t="str">
            <v>9002</v>
          </cell>
          <cell r="Q176">
            <v>3</v>
          </cell>
        </row>
        <row r="177">
          <cell r="P177" t="str">
            <v>9003</v>
          </cell>
          <cell r="Q177">
            <v>1</v>
          </cell>
        </row>
        <row r="178">
          <cell r="P178" t="str">
            <v>9312</v>
          </cell>
          <cell r="Q178">
            <v>2</v>
          </cell>
        </row>
        <row r="179">
          <cell r="P179" t="str">
            <v>9313</v>
          </cell>
          <cell r="Q179">
            <v>1</v>
          </cell>
        </row>
        <row r="180">
          <cell r="P180" t="str">
            <v>9319</v>
          </cell>
          <cell r="Q180">
            <v>3</v>
          </cell>
        </row>
        <row r="181">
          <cell r="P181" t="str">
            <v>9329</v>
          </cell>
          <cell r="Q181">
            <v>8</v>
          </cell>
        </row>
        <row r="182">
          <cell r="P182" t="str">
            <v>9412</v>
          </cell>
          <cell r="Q182">
            <v>1</v>
          </cell>
        </row>
        <row r="183">
          <cell r="P183" t="str">
            <v>9511</v>
          </cell>
          <cell r="Q183">
            <v>7</v>
          </cell>
        </row>
        <row r="184">
          <cell r="P184" t="str">
            <v>9512</v>
          </cell>
          <cell r="Q184">
            <v>2</v>
          </cell>
        </row>
        <row r="185">
          <cell r="P185" t="str">
            <v>9522</v>
          </cell>
          <cell r="Q185">
            <v>1</v>
          </cell>
        </row>
        <row r="186">
          <cell r="P186" t="str">
            <v>9523</v>
          </cell>
          <cell r="Q186">
            <v>1</v>
          </cell>
        </row>
        <row r="187">
          <cell r="P187" t="str">
            <v>9529</v>
          </cell>
          <cell r="Q187">
            <v>2</v>
          </cell>
        </row>
        <row r="188">
          <cell r="P188" t="str">
            <v>9601</v>
          </cell>
          <cell r="Q188">
            <v>3</v>
          </cell>
        </row>
        <row r="189">
          <cell r="P189" t="str">
            <v>9602</v>
          </cell>
          <cell r="Q189">
            <v>11</v>
          </cell>
        </row>
        <row r="190">
          <cell r="P190" t="str">
            <v>9603</v>
          </cell>
          <cell r="Q190">
            <v>1</v>
          </cell>
        </row>
        <row r="191">
          <cell r="P191" t="str">
            <v>9604</v>
          </cell>
          <cell r="Q191">
            <v>4</v>
          </cell>
        </row>
        <row r="192">
          <cell r="P192" t="str">
            <v>9609</v>
          </cell>
          <cell r="Q192">
            <v>35</v>
          </cell>
        </row>
        <row r="193">
          <cell r="P193" t="str">
            <v>(blank)</v>
          </cell>
        </row>
        <row r="194">
          <cell r="P194" t="str">
            <v>Grand Total</v>
          </cell>
          <cell r="Q194">
            <v>782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22" sqref="Q22"/>
    </sheetView>
  </sheetViews>
  <sheetFormatPr defaultRowHeight="12.75" x14ac:dyDescent="0.2"/>
  <cols>
    <col min="1" max="1" width="12.5703125" customWidth="1"/>
    <col min="2" max="2" width="55.5703125" customWidth="1"/>
    <col min="3" max="6" width="9.7109375" customWidth="1"/>
    <col min="7" max="8" width="7.7109375" customWidth="1"/>
    <col min="9" max="9" width="12.28515625" bestFit="1" customWidth="1"/>
    <col min="10" max="12" width="11.28515625" bestFit="1" customWidth="1"/>
    <col min="13" max="14" width="12.28515625" bestFit="1" customWidth="1"/>
    <col min="15" max="18" width="9.7109375" customWidth="1"/>
    <col min="19" max="19" width="7.7109375" customWidth="1"/>
    <col min="20" max="20" width="6.7109375" customWidth="1"/>
  </cols>
  <sheetData>
    <row r="1" spans="1:30" ht="42.75" customHeight="1" x14ac:dyDescent="0.2">
      <c r="A1" s="26" t="s">
        <v>907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30" ht="12.75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32" t="s">
        <v>832</v>
      </c>
      <c r="S2" s="32"/>
      <c r="T2" s="32"/>
    </row>
    <row r="3" spans="1:30" ht="26.25" customHeight="1" x14ac:dyDescent="0.2">
      <c r="A3" s="27" t="s">
        <v>106</v>
      </c>
      <c r="B3" s="29" t="s">
        <v>829</v>
      </c>
      <c r="C3" s="29" t="s">
        <v>0</v>
      </c>
      <c r="D3" s="29"/>
      <c r="E3" s="29"/>
      <c r="F3" s="29"/>
      <c r="G3" s="29"/>
      <c r="H3" s="29"/>
      <c r="I3" s="29" t="s">
        <v>107</v>
      </c>
      <c r="J3" s="29"/>
      <c r="K3" s="29"/>
      <c r="L3" s="29"/>
      <c r="M3" s="29"/>
      <c r="N3" s="29"/>
      <c r="O3" s="29" t="s">
        <v>1</v>
      </c>
      <c r="P3" s="29"/>
      <c r="Q3" s="29"/>
      <c r="R3" s="29"/>
      <c r="S3" s="29"/>
      <c r="T3" s="31"/>
      <c r="U3" s="3"/>
      <c r="V3" s="4"/>
      <c r="W3" s="4"/>
      <c r="X3" s="5"/>
      <c r="Y3" s="2"/>
      <c r="Z3" s="2"/>
      <c r="AA3" s="2"/>
      <c r="AB3" s="2"/>
      <c r="AC3" s="2"/>
      <c r="AD3" s="2"/>
    </row>
    <row r="4" spans="1:30" ht="64.5" customHeight="1" x14ac:dyDescent="0.2">
      <c r="A4" s="28"/>
      <c r="B4" s="30"/>
      <c r="C4" s="17" t="s">
        <v>113</v>
      </c>
      <c r="D4" s="17" t="s">
        <v>114</v>
      </c>
      <c r="E4" s="17" t="s">
        <v>115</v>
      </c>
      <c r="F4" s="17" t="s">
        <v>116</v>
      </c>
      <c r="G4" s="17" t="s">
        <v>2</v>
      </c>
      <c r="H4" s="17" t="s">
        <v>3</v>
      </c>
      <c r="I4" s="17" t="s">
        <v>113</v>
      </c>
      <c r="J4" s="17" t="s">
        <v>114</v>
      </c>
      <c r="K4" s="17" t="s">
        <v>115</v>
      </c>
      <c r="L4" s="17" t="s">
        <v>116</v>
      </c>
      <c r="M4" s="17" t="s">
        <v>2</v>
      </c>
      <c r="N4" s="17" t="s">
        <v>3</v>
      </c>
      <c r="O4" s="17" t="s">
        <v>113</v>
      </c>
      <c r="P4" s="17" t="s">
        <v>114</v>
      </c>
      <c r="Q4" s="17" t="s">
        <v>115</v>
      </c>
      <c r="R4" s="17" t="s">
        <v>116</v>
      </c>
      <c r="S4" s="17" t="s">
        <v>2</v>
      </c>
      <c r="T4" s="18" t="s">
        <v>3</v>
      </c>
      <c r="U4" s="1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">
      <c r="A5" s="34" t="s">
        <v>4</v>
      </c>
      <c r="B5" s="35"/>
      <c r="C5" s="19">
        <v>4280</v>
      </c>
      <c r="D5" s="19">
        <v>581</v>
      </c>
      <c r="E5" s="19">
        <v>2560</v>
      </c>
      <c r="F5" s="19">
        <v>2138</v>
      </c>
      <c r="G5" s="19">
        <v>1275</v>
      </c>
      <c r="H5" s="19">
        <v>10834</v>
      </c>
      <c r="I5" s="20">
        <v>62174.833599999998</v>
      </c>
      <c r="J5" s="20">
        <v>5665.4405800000004</v>
      </c>
      <c r="K5" s="20">
        <v>8290.8854800000008</v>
      </c>
      <c r="L5" s="20">
        <v>20159.05863</v>
      </c>
      <c r="M5" s="20">
        <v>20226.804250000001</v>
      </c>
      <c r="N5" s="20">
        <v>116517.02254000001</v>
      </c>
      <c r="O5" s="19">
        <v>2494</v>
      </c>
      <c r="P5" s="19">
        <v>442</v>
      </c>
      <c r="Q5" s="19">
        <v>1522</v>
      </c>
      <c r="R5" s="19">
        <v>1138</v>
      </c>
      <c r="S5" s="19">
        <v>823</v>
      </c>
      <c r="T5" s="21">
        <v>4747</v>
      </c>
    </row>
    <row r="6" spans="1:30" ht="14.25" customHeight="1" x14ac:dyDescent="0.2">
      <c r="A6" s="36" t="s">
        <v>5</v>
      </c>
      <c r="B6" s="36"/>
      <c r="C6" s="15">
        <f>SUM(C7:C9)</f>
        <v>54</v>
      </c>
      <c r="D6" s="15">
        <f t="shared" ref="D6:T6" si="0">SUM(D7:D9)</f>
        <v>6</v>
      </c>
      <c r="E6" s="15">
        <f t="shared" si="0"/>
        <v>31</v>
      </c>
      <c r="F6" s="15">
        <f t="shared" si="0"/>
        <v>56</v>
      </c>
      <c r="G6" s="15">
        <f t="shared" si="0"/>
        <v>13</v>
      </c>
      <c r="H6" s="15">
        <f t="shared" si="0"/>
        <v>160</v>
      </c>
      <c r="I6" s="16">
        <f t="shared" si="0"/>
        <v>257.04708999999997</v>
      </c>
      <c r="J6" s="16">
        <f t="shared" si="0"/>
        <v>15.90921</v>
      </c>
      <c r="K6" s="16">
        <f t="shared" si="0"/>
        <v>138.75747000000001</v>
      </c>
      <c r="L6" s="16">
        <f t="shared" si="0"/>
        <v>638.32790999999986</v>
      </c>
      <c r="M6" s="16">
        <f t="shared" si="0"/>
        <v>16.735989999999997</v>
      </c>
      <c r="N6" s="16">
        <f t="shared" si="0"/>
        <v>1066.7776699999993</v>
      </c>
      <c r="O6" s="15">
        <f t="shared" si="0"/>
        <v>29</v>
      </c>
      <c r="P6" s="15">
        <f t="shared" si="0"/>
        <v>4</v>
      </c>
      <c r="Q6" s="15">
        <f t="shared" si="0"/>
        <v>16</v>
      </c>
      <c r="R6" s="15">
        <f t="shared" si="0"/>
        <v>26</v>
      </c>
      <c r="S6" s="15">
        <f t="shared" si="0"/>
        <v>7</v>
      </c>
      <c r="T6" s="15">
        <f t="shared" si="0"/>
        <v>52</v>
      </c>
    </row>
    <row r="7" spans="1:30" ht="12.75" customHeight="1" x14ac:dyDescent="0.2">
      <c r="A7" s="6">
        <v>13</v>
      </c>
      <c r="B7" s="23" t="s">
        <v>830</v>
      </c>
      <c r="C7" s="10">
        <v>9</v>
      </c>
      <c r="D7" s="10"/>
      <c r="E7" s="10">
        <v>5</v>
      </c>
      <c r="F7" s="10">
        <v>4</v>
      </c>
      <c r="G7" s="10">
        <v>6</v>
      </c>
      <c r="H7" s="10">
        <v>24</v>
      </c>
      <c r="I7" s="11">
        <v>18.613530000000001</v>
      </c>
      <c r="J7" s="11"/>
      <c r="K7" s="11">
        <v>14.788789999999999</v>
      </c>
      <c r="L7" s="11">
        <v>33.830750000000002</v>
      </c>
      <c r="M7" s="11">
        <v>7.5485999999999995</v>
      </c>
      <c r="N7" s="11">
        <v>74.781669999999991</v>
      </c>
      <c r="O7" s="10">
        <v>5</v>
      </c>
      <c r="P7" s="10"/>
      <c r="Q7" s="10">
        <v>4</v>
      </c>
      <c r="R7" s="10">
        <v>2</v>
      </c>
      <c r="S7" s="10">
        <v>4</v>
      </c>
      <c r="T7" s="10">
        <v>11</v>
      </c>
    </row>
    <row r="8" spans="1:30" ht="12.75" customHeight="1" x14ac:dyDescent="0.2">
      <c r="A8" s="6">
        <v>14</v>
      </c>
      <c r="B8" s="23" t="s">
        <v>831</v>
      </c>
      <c r="C8" s="10">
        <v>38</v>
      </c>
      <c r="D8" s="10">
        <v>6</v>
      </c>
      <c r="E8" s="10">
        <v>25</v>
      </c>
      <c r="F8" s="10">
        <v>48</v>
      </c>
      <c r="G8" s="10">
        <v>7</v>
      </c>
      <c r="H8" s="10">
        <v>124</v>
      </c>
      <c r="I8" s="11">
        <v>221.34699999999995</v>
      </c>
      <c r="J8" s="11">
        <v>15.90921</v>
      </c>
      <c r="K8" s="11">
        <v>122.77653000000001</v>
      </c>
      <c r="L8" s="11">
        <v>596.96683999999993</v>
      </c>
      <c r="M8" s="11">
        <v>9.1873899999999988</v>
      </c>
      <c r="N8" s="11">
        <v>966.18696999999941</v>
      </c>
      <c r="O8" s="10">
        <v>21</v>
      </c>
      <c r="P8" s="10">
        <v>4</v>
      </c>
      <c r="Q8" s="10">
        <v>11</v>
      </c>
      <c r="R8" s="10">
        <v>23</v>
      </c>
      <c r="S8" s="10">
        <v>3</v>
      </c>
      <c r="T8" s="10">
        <v>38</v>
      </c>
    </row>
    <row r="9" spans="1:30" ht="12.75" customHeight="1" x14ac:dyDescent="0.2">
      <c r="A9" s="6">
        <v>15</v>
      </c>
      <c r="B9" s="23" t="s">
        <v>6</v>
      </c>
      <c r="C9" s="10">
        <v>7</v>
      </c>
      <c r="D9" s="10"/>
      <c r="E9" s="10">
        <v>1</v>
      </c>
      <c r="F9" s="10">
        <v>4</v>
      </c>
      <c r="G9" s="10"/>
      <c r="H9" s="10">
        <v>12</v>
      </c>
      <c r="I9" s="11">
        <v>17.086559999999999</v>
      </c>
      <c r="J9" s="11"/>
      <c r="K9" s="11">
        <v>1.19215</v>
      </c>
      <c r="L9" s="11">
        <v>7.5303199999999997</v>
      </c>
      <c r="M9" s="11"/>
      <c r="N9" s="11">
        <v>25.80903</v>
      </c>
      <c r="O9" s="10">
        <v>3</v>
      </c>
      <c r="P9" s="10"/>
      <c r="Q9" s="10">
        <v>1</v>
      </c>
      <c r="R9" s="10">
        <v>1</v>
      </c>
      <c r="S9" s="10"/>
      <c r="T9" s="10">
        <v>3</v>
      </c>
    </row>
    <row r="10" spans="1:30" ht="12.75" customHeight="1" x14ac:dyDescent="0.2">
      <c r="A10" s="33" t="s">
        <v>7</v>
      </c>
      <c r="B10" s="33"/>
      <c r="C10" s="13">
        <v>35</v>
      </c>
      <c r="D10" s="13">
        <v>2</v>
      </c>
      <c r="E10" s="13">
        <v>10</v>
      </c>
      <c r="F10" s="13">
        <v>24</v>
      </c>
      <c r="G10" s="13">
        <v>6</v>
      </c>
      <c r="H10" s="13">
        <v>77</v>
      </c>
      <c r="I10" s="14">
        <v>413.37675000000007</v>
      </c>
      <c r="J10" s="14">
        <v>8.0523500000000006</v>
      </c>
      <c r="K10" s="14">
        <v>33.656149999999997</v>
      </c>
      <c r="L10" s="14">
        <v>111.48393</v>
      </c>
      <c r="M10" s="14">
        <v>6.2542399999999994</v>
      </c>
      <c r="N10" s="14">
        <v>572.82342000000006</v>
      </c>
      <c r="O10" s="13">
        <v>18</v>
      </c>
      <c r="P10" s="13">
        <v>2</v>
      </c>
      <c r="Q10" s="13">
        <v>6</v>
      </c>
      <c r="R10" s="13">
        <v>11</v>
      </c>
      <c r="S10" s="13">
        <v>4</v>
      </c>
      <c r="T10" s="13">
        <v>25</v>
      </c>
    </row>
    <row r="11" spans="1:30" x14ac:dyDescent="0.2">
      <c r="A11" s="7">
        <v>80</v>
      </c>
      <c r="B11" s="8" t="s">
        <v>8</v>
      </c>
      <c r="C11" s="10">
        <v>35</v>
      </c>
      <c r="D11" s="10">
        <v>2</v>
      </c>
      <c r="E11" s="10">
        <v>10</v>
      </c>
      <c r="F11" s="10">
        <v>24</v>
      </c>
      <c r="G11" s="10">
        <v>6</v>
      </c>
      <c r="H11" s="10">
        <v>77</v>
      </c>
      <c r="I11" s="11">
        <v>413.37675000000007</v>
      </c>
      <c r="J11" s="11">
        <v>8.0523500000000006</v>
      </c>
      <c r="K11" s="11">
        <v>33.656149999999997</v>
      </c>
      <c r="L11" s="11">
        <v>111.48393</v>
      </c>
      <c r="M11" s="11">
        <v>6.2542399999999994</v>
      </c>
      <c r="N11" s="11">
        <v>572.82342000000006</v>
      </c>
      <c r="O11" s="10">
        <v>18</v>
      </c>
      <c r="P11" s="10">
        <v>2</v>
      </c>
      <c r="Q11" s="10">
        <v>6</v>
      </c>
      <c r="R11" s="10">
        <v>11</v>
      </c>
      <c r="S11" s="10">
        <v>4</v>
      </c>
      <c r="T11" s="10">
        <v>25</v>
      </c>
    </row>
    <row r="12" spans="1:30" ht="12.75" customHeight="1" x14ac:dyDescent="0.2">
      <c r="A12" s="33" t="s">
        <v>9</v>
      </c>
      <c r="B12" s="33"/>
      <c r="C12" s="13">
        <f>SUM(C13:C15)</f>
        <v>4</v>
      </c>
      <c r="D12" s="13">
        <f t="shared" ref="D12:T12" si="1">SUM(D13:D15)</f>
        <v>9</v>
      </c>
      <c r="E12" s="13">
        <f t="shared" si="1"/>
        <v>87</v>
      </c>
      <c r="F12" s="13">
        <f t="shared" si="1"/>
        <v>27</v>
      </c>
      <c r="G12" s="13">
        <f t="shared" si="1"/>
        <v>22</v>
      </c>
      <c r="H12" s="13">
        <f t="shared" si="1"/>
        <v>149</v>
      </c>
      <c r="I12" s="14">
        <f t="shared" si="1"/>
        <v>13.536899999999999</v>
      </c>
      <c r="J12" s="14">
        <f t="shared" si="1"/>
        <v>35.667870000000001</v>
      </c>
      <c r="K12" s="14">
        <f t="shared" si="1"/>
        <v>371.50271000000004</v>
      </c>
      <c r="L12" s="14">
        <f t="shared" si="1"/>
        <v>489.26972999999992</v>
      </c>
      <c r="M12" s="14">
        <f t="shared" si="1"/>
        <v>23.79645</v>
      </c>
      <c r="N12" s="14">
        <f t="shared" si="1"/>
        <v>933.77366000000029</v>
      </c>
      <c r="O12" s="13">
        <f t="shared" si="1"/>
        <v>4</v>
      </c>
      <c r="P12" s="13">
        <f t="shared" si="1"/>
        <v>8</v>
      </c>
      <c r="Q12" s="13">
        <f t="shared" si="1"/>
        <v>50</v>
      </c>
      <c r="R12" s="13">
        <f t="shared" si="1"/>
        <v>15</v>
      </c>
      <c r="S12" s="13">
        <f t="shared" si="1"/>
        <v>15</v>
      </c>
      <c r="T12" s="13">
        <f t="shared" si="1"/>
        <v>83</v>
      </c>
    </row>
    <row r="13" spans="1:30" x14ac:dyDescent="0.2">
      <c r="A13" s="7">
        <v>86</v>
      </c>
      <c r="B13" s="8" t="s">
        <v>10</v>
      </c>
      <c r="C13" s="10">
        <v>3</v>
      </c>
      <c r="D13" s="10">
        <v>9</v>
      </c>
      <c r="E13" s="10">
        <v>69</v>
      </c>
      <c r="F13" s="10">
        <v>23</v>
      </c>
      <c r="G13" s="10">
        <v>20</v>
      </c>
      <c r="H13" s="10">
        <v>124</v>
      </c>
      <c r="I13" s="11">
        <v>13.097899999999999</v>
      </c>
      <c r="J13" s="11">
        <v>35.667870000000001</v>
      </c>
      <c r="K13" s="11">
        <v>364.81387000000007</v>
      </c>
      <c r="L13" s="11">
        <v>478.53689999999995</v>
      </c>
      <c r="M13" s="11">
        <v>22.793420000000001</v>
      </c>
      <c r="N13" s="11">
        <v>914.9099600000003</v>
      </c>
      <c r="O13" s="10">
        <v>3</v>
      </c>
      <c r="P13" s="10">
        <v>8</v>
      </c>
      <c r="Q13" s="10">
        <v>36</v>
      </c>
      <c r="R13" s="10">
        <v>13</v>
      </c>
      <c r="S13" s="10">
        <v>14</v>
      </c>
      <c r="T13" s="10">
        <v>67</v>
      </c>
    </row>
    <row r="14" spans="1:30" x14ac:dyDescent="0.2">
      <c r="A14" s="7">
        <v>87</v>
      </c>
      <c r="B14" s="8" t="s">
        <v>11</v>
      </c>
      <c r="C14" s="10"/>
      <c r="D14" s="10"/>
      <c r="E14" s="10">
        <v>4</v>
      </c>
      <c r="F14" s="10"/>
      <c r="G14" s="10"/>
      <c r="H14" s="10">
        <v>4</v>
      </c>
      <c r="I14" s="11"/>
      <c r="J14" s="11"/>
      <c r="K14" s="11">
        <v>1.1390499999999999</v>
      </c>
      <c r="L14" s="11"/>
      <c r="M14" s="11"/>
      <c r="N14" s="11">
        <v>1.1390499999999999</v>
      </c>
      <c r="O14" s="10"/>
      <c r="P14" s="10"/>
      <c r="Q14" s="10">
        <v>4</v>
      </c>
      <c r="R14" s="10"/>
      <c r="S14" s="10"/>
      <c r="T14" s="10">
        <v>4</v>
      </c>
    </row>
    <row r="15" spans="1:30" x14ac:dyDescent="0.2">
      <c r="A15" s="7">
        <v>88</v>
      </c>
      <c r="B15" s="8" t="s">
        <v>12</v>
      </c>
      <c r="C15" s="10">
        <v>1</v>
      </c>
      <c r="D15" s="10"/>
      <c r="E15" s="10">
        <v>14</v>
      </c>
      <c r="F15" s="10">
        <v>4</v>
      </c>
      <c r="G15" s="10">
        <v>2</v>
      </c>
      <c r="H15" s="10">
        <v>21</v>
      </c>
      <c r="I15" s="11">
        <v>0.439</v>
      </c>
      <c r="J15" s="11"/>
      <c r="K15" s="11">
        <v>5.5497899999999998</v>
      </c>
      <c r="L15" s="11">
        <v>10.73283</v>
      </c>
      <c r="M15" s="11">
        <v>1.0030299999999999</v>
      </c>
      <c r="N15" s="11">
        <v>17.72465</v>
      </c>
      <c r="O15" s="10">
        <v>1</v>
      </c>
      <c r="P15" s="10"/>
      <c r="Q15" s="10">
        <v>10</v>
      </c>
      <c r="R15" s="10">
        <v>2</v>
      </c>
      <c r="S15" s="10">
        <v>1</v>
      </c>
      <c r="T15" s="10">
        <v>12</v>
      </c>
    </row>
    <row r="16" spans="1:30" ht="12.75" customHeight="1" x14ac:dyDescent="0.2">
      <c r="A16" s="33" t="s">
        <v>13</v>
      </c>
      <c r="B16" s="33"/>
      <c r="C16" s="13">
        <v>15</v>
      </c>
      <c r="D16" s="13">
        <v>2</v>
      </c>
      <c r="E16" s="13">
        <v>2</v>
      </c>
      <c r="F16" s="13">
        <v>5</v>
      </c>
      <c r="G16" s="13">
        <v>4</v>
      </c>
      <c r="H16" s="13">
        <v>28</v>
      </c>
      <c r="I16" s="14">
        <v>66.763539999999992</v>
      </c>
      <c r="J16" s="14">
        <v>20.03707</v>
      </c>
      <c r="K16" s="14">
        <v>5.3146100000000001</v>
      </c>
      <c r="L16" s="14">
        <v>19.091750000000001</v>
      </c>
      <c r="M16" s="14">
        <v>195.95476000000002</v>
      </c>
      <c r="N16" s="14">
        <v>307.16172999999998</v>
      </c>
      <c r="O16" s="13">
        <v>8</v>
      </c>
      <c r="P16" s="13">
        <v>1</v>
      </c>
      <c r="Q16" s="13">
        <v>2</v>
      </c>
      <c r="R16" s="13">
        <v>4</v>
      </c>
      <c r="S16" s="13">
        <v>3</v>
      </c>
      <c r="T16" s="13">
        <v>11</v>
      </c>
    </row>
    <row r="17" spans="1:20" x14ac:dyDescent="0.2">
      <c r="A17" s="7">
        <v>38</v>
      </c>
      <c r="B17" s="8" t="s">
        <v>14</v>
      </c>
      <c r="C17" s="10">
        <v>15</v>
      </c>
      <c r="D17" s="10">
        <v>2</v>
      </c>
      <c r="E17" s="10">
        <v>2</v>
      </c>
      <c r="F17" s="10">
        <v>5</v>
      </c>
      <c r="G17" s="10">
        <v>4</v>
      </c>
      <c r="H17" s="10">
        <v>28</v>
      </c>
      <c r="I17" s="11">
        <v>66.763539999999992</v>
      </c>
      <c r="J17" s="11">
        <v>20.03707</v>
      </c>
      <c r="K17" s="11">
        <v>5.3146100000000001</v>
      </c>
      <c r="L17" s="11">
        <v>19.091750000000001</v>
      </c>
      <c r="M17" s="11">
        <v>195.95476000000002</v>
      </c>
      <c r="N17" s="11">
        <v>307.16172999999998</v>
      </c>
      <c r="O17" s="10">
        <v>8</v>
      </c>
      <c r="P17" s="10">
        <v>1</v>
      </c>
      <c r="Q17" s="10">
        <v>2</v>
      </c>
      <c r="R17" s="10">
        <v>4</v>
      </c>
      <c r="S17" s="10">
        <v>3</v>
      </c>
      <c r="T17" s="10">
        <v>11</v>
      </c>
    </row>
    <row r="18" spans="1:20" ht="12.75" customHeight="1" x14ac:dyDescent="0.2">
      <c r="A18" s="33" t="s">
        <v>15</v>
      </c>
      <c r="B18" s="33"/>
      <c r="C18" s="13">
        <f>SUM(C19:C22)</f>
        <v>85</v>
      </c>
      <c r="D18" s="13">
        <f t="shared" ref="D18:T18" si="2">SUM(D19:D22)</f>
        <v>13</v>
      </c>
      <c r="E18" s="13">
        <f t="shared" si="2"/>
        <v>70</v>
      </c>
      <c r="F18" s="13">
        <f t="shared" si="2"/>
        <v>38</v>
      </c>
      <c r="G18" s="13">
        <f t="shared" si="2"/>
        <v>39</v>
      </c>
      <c r="H18" s="13">
        <f t="shared" si="2"/>
        <v>245</v>
      </c>
      <c r="I18" s="14">
        <f t="shared" si="2"/>
        <v>581.85716999999988</v>
      </c>
      <c r="J18" s="14">
        <f t="shared" si="2"/>
        <v>66.652770000000004</v>
      </c>
      <c r="K18" s="14">
        <f t="shared" si="2"/>
        <v>271.26887999999997</v>
      </c>
      <c r="L18" s="14">
        <f t="shared" si="2"/>
        <v>360.51087000000001</v>
      </c>
      <c r="M18" s="14">
        <f t="shared" si="2"/>
        <v>34.669870000000003</v>
      </c>
      <c r="N18" s="14">
        <f t="shared" si="2"/>
        <v>1314.9595600000002</v>
      </c>
      <c r="O18" s="13">
        <f t="shared" si="2"/>
        <v>53</v>
      </c>
      <c r="P18" s="13">
        <f t="shared" si="2"/>
        <v>8</v>
      </c>
      <c r="Q18" s="13">
        <f t="shared" si="2"/>
        <v>37</v>
      </c>
      <c r="R18" s="13">
        <f t="shared" si="2"/>
        <v>17</v>
      </c>
      <c r="S18" s="13">
        <f t="shared" si="2"/>
        <v>27</v>
      </c>
      <c r="T18" s="13">
        <f t="shared" si="2"/>
        <v>112</v>
      </c>
    </row>
    <row r="19" spans="1:20" x14ac:dyDescent="0.2">
      <c r="A19" s="7">
        <v>59</v>
      </c>
      <c r="B19" s="8" t="s">
        <v>16</v>
      </c>
      <c r="C19" s="10">
        <v>8</v>
      </c>
      <c r="D19" s="10">
        <v>1</v>
      </c>
      <c r="E19" s="10">
        <v>7</v>
      </c>
      <c r="F19" s="10">
        <v>6</v>
      </c>
      <c r="G19" s="10">
        <v>4</v>
      </c>
      <c r="H19" s="10">
        <v>26</v>
      </c>
      <c r="I19" s="11">
        <v>32.308869999999999</v>
      </c>
      <c r="J19" s="11">
        <v>2.4609999999999999</v>
      </c>
      <c r="K19" s="11">
        <v>3.7653099999999999</v>
      </c>
      <c r="L19" s="11">
        <v>6.4752199999999993</v>
      </c>
      <c r="M19" s="11">
        <v>2.1290499999999999</v>
      </c>
      <c r="N19" s="11">
        <v>47.139450000000004</v>
      </c>
      <c r="O19" s="10">
        <v>7</v>
      </c>
      <c r="P19" s="10">
        <v>1</v>
      </c>
      <c r="Q19" s="10">
        <v>3</v>
      </c>
      <c r="R19" s="10">
        <v>3</v>
      </c>
      <c r="S19" s="10">
        <v>4</v>
      </c>
      <c r="T19" s="10">
        <v>13</v>
      </c>
    </row>
    <row r="20" spans="1:20" x14ac:dyDescent="0.2">
      <c r="A20" s="7">
        <v>60</v>
      </c>
      <c r="B20" s="8" t="s">
        <v>17</v>
      </c>
      <c r="C20" s="10">
        <v>2</v>
      </c>
      <c r="D20" s="10">
        <v>2</v>
      </c>
      <c r="E20" s="10">
        <v>1</v>
      </c>
      <c r="F20" s="10">
        <v>1</v>
      </c>
      <c r="G20" s="10">
        <v>1</v>
      </c>
      <c r="H20" s="10">
        <v>7</v>
      </c>
      <c r="I20" s="11">
        <v>10.166690000000001</v>
      </c>
      <c r="J20" s="11">
        <v>2.7987100000000003</v>
      </c>
      <c r="K20" s="11">
        <v>1.5506199999999999</v>
      </c>
      <c r="L20" s="11">
        <v>6.4213699999999996</v>
      </c>
      <c r="M20" s="11">
        <v>2.7438099999999999</v>
      </c>
      <c r="N20" s="11">
        <v>23.6812</v>
      </c>
      <c r="O20" s="10">
        <v>2</v>
      </c>
      <c r="P20" s="10">
        <v>1</v>
      </c>
      <c r="Q20" s="10">
        <v>1</v>
      </c>
      <c r="R20" s="10">
        <v>1</v>
      </c>
      <c r="S20" s="10">
        <v>1</v>
      </c>
      <c r="T20" s="10">
        <v>4</v>
      </c>
    </row>
    <row r="21" spans="1:20" x14ac:dyDescent="0.2">
      <c r="A21" s="7">
        <v>90</v>
      </c>
      <c r="B21" s="8" t="s">
        <v>18</v>
      </c>
      <c r="C21" s="10">
        <v>8</v>
      </c>
      <c r="D21" s="10"/>
      <c r="E21" s="10">
        <v>21</v>
      </c>
      <c r="F21" s="10">
        <v>4</v>
      </c>
      <c r="G21" s="10">
        <v>11</v>
      </c>
      <c r="H21" s="10">
        <v>44</v>
      </c>
      <c r="I21" s="11">
        <v>65.974760000000003</v>
      </c>
      <c r="J21" s="11"/>
      <c r="K21" s="11">
        <v>122.61291999999999</v>
      </c>
      <c r="L21" s="11">
        <v>195.08742000000001</v>
      </c>
      <c r="M21" s="11">
        <v>5.2286900000000003</v>
      </c>
      <c r="N21" s="11">
        <v>388.90379000000001</v>
      </c>
      <c r="O21" s="10">
        <v>6</v>
      </c>
      <c r="P21" s="10"/>
      <c r="Q21" s="10">
        <v>15</v>
      </c>
      <c r="R21" s="10">
        <v>2</v>
      </c>
      <c r="S21" s="10">
        <v>8</v>
      </c>
      <c r="T21" s="10">
        <v>30</v>
      </c>
    </row>
    <row r="22" spans="1:20" x14ac:dyDescent="0.2">
      <c r="A22" s="7">
        <v>93</v>
      </c>
      <c r="B22" s="8" t="s">
        <v>19</v>
      </c>
      <c r="C22" s="10">
        <v>67</v>
      </c>
      <c r="D22" s="10">
        <v>10</v>
      </c>
      <c r="E22" s="10">
        <v>41</v>
      </c>
      <c r="F22" s="10">
        <v>27</v>
      </c>
      <c r="G22" s="10">
        <v>23</v>
      </c>
      <c r="H22" s="10">
        <v>168</v>
      </c>
      <c r="I22" s="11">
        <v>473.40684999999991</v>
      </c>
      <c r="J22" s="11">
        <v>61.393059999999998</v>
      </c>
      <c r="K22" s="11">
        <v>143.34002999999996</v>
      </c>
      <c r="L22" s="11">
        <v>152.52686</v>
      </c>
      <c r="M22" s="11">
        <v>24.568320000000003</v>
      </c>
      <c r="N22" s="11">
        <v>855.23512000000017</v>
      </c>
      <c r="O22" s="10">
        <v>38</v>
      </c>
      <c r="P22" s="10">
        <v>6</v>
      </c>
      <c r="Q22" s="10">
        <v>18</v>
      </c>
      <c r="R22" s="10">
        <v>11</v>
      </c>
      <c r="S22" s="10">
        <v>14</v>
      </c>
      <c r="T22" s="10">
        <v>65</v>
      </c>
    </row>
    <row r="23" spans="1:20" ht="12.75" customHeight="1" x14ac:dyDescent="0.2">
      <c r="A23" s="33" t="s">
        <v>20</v>
      </c>
      <c r="B23" s="33"/>
      <c r="C23" s="13">
        <f>C24+C25</f>
        <v>278</v>
      </c>
      <c r="D23" s="13">
        <f t="shared" ref="D23:T23" si="3">D24+D25</f>
        <v>14</v>
      </c>
      <c r="E23" s="13">
        <f t="shared" si="3"/>
        <v>60</v>
      </c>
      <c r="F23" s="13">
        <f t="shared" si="3"/>
        <v>93</v>
      </c>
      <c r="G23" s="13">
        <f t="shared" si="3"/>
        <v>15</v>
      </c>
      <c r="H23" s="13">
        <f t="shared" si="3"/>
        <v>460</v>
      </c>
      <c r="I23" s="14">
        <f t="shared" si="3"/>
        <v>2355.9215599999993</v>
      </c>
      <c r="J23" s="14">
        <f t="shared" si="3"/>
        <v>104.89902000000001</v>
      </c>
      <c r="K23" s="14">
        <f t="shared" si="3"/>
        <v>173.54942999999994</v>
      </c>
      <c r="L23" s="14">
        <f t="shared" si="3"/>
        <v>454.99362999999977</v>
      </c>
      <c r="M23" s="14">
        <f t="shared" si="3"/>
        <v>71.874800000000008</v>
      </c>
      <c r="N23" s="14">
        <f t="shared" si="3"/>
        <v>3161.2384400000001</v>
      </c>
      <c r="O23" s="13">
        <f t="shared" si="3"/>
        <v>199</v>
      </c>
      <c r="P23" s="13">
        <f t="shared" si="3"/>
        <v>11</v>
      </c>
      <c r="Q23" s="13">
        <f t="shared" si="3"/>
        <v>35</v>
      </c>
      <c r="R23" s="13">
        <f t="shared" si="3"/>
        <v>52</v>
      </c>
      <c r="S23" s="13">
        <f t="shared" si="3"/>
        <v>13</v>
      </c>
      <c r="T23" s="13">
        <f t="shared" si="3"/>
        <v>249</v>
      </c>
    </row>
    <row r="24" spans="1:20" x14ac:dyDescent="0.2">
      <c r="A24" s="7">
        <v>1</v>
      </c>
      <c r="B24" s="8" t="s">
        <v>21</v>
      </c>
      <c r="C24" s="10">
        <v>272</v>
      </c>
      <c r="D24" s="10">
        <v>14</v>
      </c>
      <c r="E24" s="10">
        <v>56</v>
      </c>
      <c r="F24" s="10">
        <v>85</v>
      </c>
      <c r="G24" s="10">
        <v>15</v>
      </c>
      <c r="H24" s="10">
        <v>442</v>
      </c>
      <c r="I24" s="11">
        <v>2336.5893999999994</v>
      </c>
      <c r="J24" s="11">
        <v>104.89902000000001</v>
      </c>
      <c r="K24" s="11">
        <v>160.30440999999993</v>
      </c>
      <c r="L24" s="11">
        <v>419.55020999999977</v>
      </c>
      <c r="M24" s="11">
        <v>71.874800000000008</v>
      </c>
      <c r="N24" s="11">
        <v>3093.2178400000003</v>
      </c>
      <c r="O24" s="10">
        <v>195</v>
      </c>
      <c r="P24" s="10">
        <v>11</v>
      </c>
      <c r="Q24" s="10">
        <v>33</v>
      </c>
      <c r="R24" s="10">
        <v>48</v>
      </c>
      <c r="S24" s="10">
        <v>13</v>
      </c>
      <c r="T24" s="10">
        <v>243</v>
      </c>
    </row>
    <row r="25" spans="1:20" x14ac:dyDescent="0.2">
      <c r="A25" s="7">
        <v>3</v>
      </c>
      <c r="B25" s="8" t="s">
        <v>22</v>
      </c>
      <c r="C25" s="10">
        <v>6</v>
      </c>
      <c r="D25" s="10"/>
      <c r="E25" s="10">
        <v>4</v>
      </c>
      <c r="F25" s="10">
        <v>8</v>
      </c>
      <c r="G25" s="10"/>
      <c r="H25" s="10">
        <v>18</v>
      </c>
      <c r="I25" s="11">
        <v>19.332159999999998</v>
      </c>
      <c r="J25" s="11"/>
      <c r="K25" s="11">
        <v>13.24502</v>
      </c>
      <c r="L25" s="11">
        <v>35.443420000000003</v>
      </c>
      <c r="M25" s="11"/>
      <c r="N25" s="11">
        <v>68.020600000000002</v>
      </c>
      <c r="O25" s="10">
        <v>4</v>
      </c>
      <c r="P25" s="10"/>
      <c r="Q25" s="10">
        <v>2</v>
      </c>
      <c r="R25" s="10">
        <v>4</v>
      </c>
      <c r="S25" s="10"/>
      <c r="T25" s="10">
        <v>6</v>
      </c>
    </row>
    <row r="26" spans="1:20" ht="12.75" customHeight="1" x14ac:dyDescent="0.2">
      <c r="A26" s="33" t="s">
        <v>23</v>
      </c>
      <c r="B26" s="33"/>
      <c r="C26" s="13">
        <f>SUM(C27:C29)</f>
        <v>239</v>
      </c>
      <c r="D26" s="13">
        <f t="shared" ref="D26:T26" si="4">SUM(D27:D29)</f>
        <v>77</v>
      </c>
      <c r="E26" s="13">
        <f t="shared" si="4"/>
        <v>106</v>
      </c>
      <c r="F26" s="13">
        <f t="shared" si="4"/>
        <v>213</v>
      </c>
      <c r="G26" s="13">
        <f t="shared" si="4"/>
        <v>94</v>
      </c>
      <c r="H26" s="13">
        <f t="shared" si="4"/>
        <v>729</v>
      </c>
      <c r="I26" s="14">
        <f t="shared" si="4"/>
        <v>1691.5656199999999</v>
      </c>
      <c r="J26" s="14">
        <f t="shared" si="4"/>
        <v>641.55177000000003</v>
      </c>
      <c r="K26" s="14">
        <f t="shared" si="4"/>
        <v>490.64882</v>
      </c>
      <c r="L26" s="14">
        <f t="shared" si="4"/>
        <v>1725.8477600000003</v>
      </c>
      <c r="M26" s="14">
        <f t="shared" si="4"/>
        <v>113.05528</v>
      </c>
      <c r="N26" s="14">
        <f t="shared" si="4"/>
        <v>4662.6692499999999</v>
      </c>
      <c r="O26" s="13">
        <f t="shared" si="4"/>
        <v>178</v>
      </c>
      <c r="P26" s="13">
        <f t="shared" si="4"/>
        <v>64</v>
      </c>
      <c r="Q26" s="13">
        <f t="shared" si="4"/>
        <v>70</v>
      </c>
      <c r="R26" s="13">
        <f t="shared" si="4"/>
        <v>126</v>
      </c>
      <c r="S26" s="13">
        <f t="shared" si="4"/>
        <v>76</v>
      </c>
      <c r="T26" s="13">
        <f t="shared" si="4"/>
        <v>347</v>
      </c>
    </row>
    <row r="27" spans="1:20" x14ac:dyDescent="0.2">
      <c r="A27" s="7">
        <v>41</v>
      </c>
      <c r="B27" s="8" t="s">
        <v>24</v>
      </c>
      <c r="C27" s="10">
        <v>84</v>
      </c>
      <c r="D27" s="10">
        <v>29</v>
      </c>
      <c r="E27" s="10">
        <v>38</v>
      </c>
      <c r="F27" s="10">
        <v>81</v>
      </c>
      <c r="G27" s="10">
        <v>28</v>
      </c>
      <c r="H27" s="10">
        <v>260</v>
      </c>
      <c r="I27" s="11">
        <v>525.04982999999993</v>
      </c>
      <c r="J27" s="11">
        <v>192.57302000000001</v>
      </c>
      <c r="K27" s="11">
        <v>172.68422000000004</v>
      </c>
      <c r="L27" s="11">
        <v>379.1602400000001</v>
      </c>
      <c r="M27" s="11">
        <v>34.157150000000001</v>
      </c>
      <c r="N27" s="11">
        <v>1303.6244599999993</v>
      </c>
      <c r="O27" s="10">
        <v>62</v>
      </c>
      <c r="P27" s="10">
        <v>22</v>
      </c>
      <c r="Q27" s="10">
        <v>24</v>
      </c>
      <c r="R27" s="10">
        <v>48</v>
      </c>
      <c r="S27" s="10">
        <v>21</v>
      </c>
      <c r="T27" s="10">
        <v>116</v>
      </c>
    </row>
    <row r="28" spans="1:20" x14ac:dyDescent="0.2">
      <c r="A28" s="7">
        <v>42</v>
      </c>
      <c r="B28" s="8" t="s">
        <v>25</v>
      </c>
      <c r="C28" s="10">
        <v>26</v>
      </c>
      <c r="D28" s="10">
        <v>16</v>
      </c>
      <c r="E28" s="10">
        <v>11</v>
      </c>
      <c r="F28" s="10">
        <v>28</v>
      </c>
      <c r="G28" s="10"/>
      <c r="H28" s="10">
        <v>81</v>
      </c>
      <c r="I28" s="11">
        <v>133.96367000000001</v>
      </c>
      <c r="J28" s="11">
        <v>285.53663</v>
      </c>
      <c r="K28" s="11">
        <v>55.982270000000007</v>
      </c>
      <c r="L28" s="11">
        <v>213.37413000000004</v>
      </c>
      <c r="M28" s="11"/>
      <c r="N28" s="11">
        <v>688.85670000000005</v>
      </c>
      <c r="O28" s="10">
        <v>20</v>
      </c>
      <c r="P28" s="10">
        <v>15</v>
      </c>
      <c r="Q28" s="10">
        <v>9</v>
      </c>
      <c r="R28" s="10">
        <v>20</v>
      </c>
      <c r="S28" s="10"/>
      <c r="T28" s="10">
        <v>40</v>
      </c>
    </row>
    <row r="29" spans="1:20" x14ac:dyDescent="0.2">
      <c r="A29" s="7">
        <v>43</v>
      </c>
      <c r="B29" s="8" t="s">
        <v>26</v>
      </c>
      <c r="C29" s="10">
        <v>129</v>
      </c>
      <c r="D29" s="10">
        <v>32</v>
      </c>
      <c r="E29" s="10">
        <v>57</v>
      </c>
      <c r="F29" s="10">
        <v>104</v>
      </c>
      <c r="G29" s="10">
        <v>66</v>
      </c>
      <c r="H29" s="10">
        <v>388</v>
      </c>
      <c r="I29" s="11">
        <v>1032.5521199999998</v>
      </c>
      <c r="J29" s="11">
        <v>163.44211999999999</v>
      </c>
      <c r="K29" s="11">
        <v>261.98232999999993</v>
      </c>
      <c r="L29" s="11">
        <v>1133.3133900000003</v>
      </c>
      <c r="M29" s="11">
        <v>78.898129999999995</v>
      </c>
      <c r="N29" s="11">
        <v>2670.1880900000006</v>
      </c>
      <c r="O29" s="10">
        <v>96</v>
      </c>
      <c r="P29" s="10">
        <v>27</v>
      </c>
      <c r="Q29" s="10">
        <v>37</v>
      </c>
      <c r="R29" s="10">
        <v>58</v>
      </c>
      <c r="S29" s="10">
        <v>55</v>
      </c>
      <c r="T29" s="10">
        <v>191</v>
      </c>
    </row>
    <row r="30" spans="1:20" ht="12.75" customHeight="1" x14ac:dyDescent="0.2">
      <c r="A30" s="33" t="s">
        <v>27</v>
      </c>
      <c r="B30" s="33"/>
      <c r="C30" s="13">
        <f>SUM(C31:C34)</f>
        <v>104</v>
      </c>
      <c r="D30" s="13">
        <f t="shared" ref="D30:T30" si="5">SUM(D31:D34)</f>
        <v>12</v>
      </c>
      <c r="E30" s="13">
        <f t="shared" si="5"/>
        <v>34</v>
      </c>
      <c r="F30" s="13">
        <f t="shared" si="5"/>
        <v>75</v>
      </c>
      <c r="G30" s="13">
        <f t="shared" si="5"/>
        <v>21</v>
      </c>
      <c r="H30" s="13">
        <f t="shared" si="5"/>
        <v>246</v>
      </c>
      <c r="I30" s="14">
        <f t="shared" si="5"/>
        <v>993.03738999999985</v>
      </c>
      <c r="J30" s="14">
        <f t="shared" si="5"/>
        <v>47.816949999999999</v>
      </c>
      <c r="K30" s="14">
        <f t="shared" si="5"/>
        <v>643.37680000000012</v>
      </c>
      <c r="L30" s="14">
        <f t="shared" si="5"/>
        <v>1519.4922999999999</v>
      </c>
      <c r="M30" s="14">
        <f t="shared" si="5"/>
        <v>3012.8766700000001</v>
      </c>
      <c r="N30" s="14">
        <f t="shared" si="5"/>
        <v>6216.6001100000021</v>
      </c>
      <c r="O30" s="13">
        <f t="shared" si="5"/>
        <v>61</v>
      </c>
      <c r="P30" s="13">
        <f t="shared" si="5"/>
        <v>9</v>
      </c>
      <c r="Q30" s="13">
        <f t="shared" si="5"/>
        <v>18</v>
      </c>
      <c r="R30" s="13">
        <f t="shared" si="5"/>
        <v>35</v>
      </c>
      <c r="S30" s="13">
        <f t="shared" si="5"/>
        <v>9</v>
      </c>
      <c r="T30" s="13">
        <f t="shared" si="5"/>
        <v>78</v>
      </c>
    </row>
    <row r="31" spans="1:20" x14ac:dyDescent="0.2">
      <c r="A31" s="7">
        <v>11</v>
      </c>
      <c r="B31" s="8" t="s">
        <v>28</v>
      </c>
      <c r="C31" s="10">
        <v>9</v>
      </c>
      <c r="D31" s="10"/>
      <c r="E31" s="10">
        <v>1</v>
      </c>
      <c r="F31" s="10">
        <v>8</v>
      </c>
      <c r="G31" s="10">
        <v>15</v>
      </c>
      <c r="H31" s="10">
        <v>33</v>
      </c>
      <c r="I31" s="11">
        <v>129.84125</v>
      </c>
      <c r="J31" s="11"/>
      <c r="K31" s="11">
        <v>0.51494000000000006</v>
      </c>
      <c r="L31" s="11">
        <v>33.675119999999993</v>
      </c>
      <c r="M31" s="11">
        <v>3006.9781699999999</v>
      </c>
      <c r="N31" s="11">
        <v>3171.0094800000002</v>
      </c>
      <c r="O31" s="10">
        <v>7</v>
      </c>
      <c r="P31" s="10"/>
      <c r="Q31" s="10">
        <v>1</v>
      </c>
      <c r="R31" s="10">
        <v>3</v>
      </c>
      <c r="S31" s="10">
        <v>3</v>
      </c>
      <c r="T31" s="10">
        <v>8</v>
      </c>
    </row>
    <row r="32" spans="1:20" x14ac:dyDescent="0.2">
      <c r="A32" s="7">
        <v>23</v>
      </c>
      <c r="B32" s="8" t="s">
        <v>29</v>
      </c>
      <c r="C32" s="10">
        <v>32</v>
      </c>
      <c r="D32" s="10"/>
      <c r="E32" s="10">
        <v>16</v>
      </c>
      <c r="F32" s="10">
        <v>25</v>
      </c>
      <c r="G32" s="10">
        <v>3</v>
      </c>
      <c r="H32" s="10">
        <v>76</v>
      </c>
      <c r="I32" s="11">
        <v>613.2722399999999</v>
      </c>
      <c r="J32" s="11"/>
      <c r="K32" s="11">
        <v>539.84487000000013</v>
      </c>
      <c r="L32" s="11">
        <v>1092.3876300000002</v>
      </c>
      <c r="M32" s="11">
        <v>3.9394499999999999</v>
      </c>
      <c r="N32" s="11">
        <v>2249.4441900000015</v>
      </c>
      <c r="O32" s="10">
        <v>16</v>
      </c>
      <c r="P32" s="10"/>
      <c r="Q32" s="10">
        <v>7</v>
      </c>
      <c r="R32" s="10">
        <v>10</v>
      </c>
      <c r="S32" s="10">
        <v>3</v>
      </c>
      <c r="T32" s="10">
        <v>20</v>
      </c>
    </row>
    <row r="33" spans="1:20" x14ac:dyDescent="0.2">
      <c r="A33" s="7">
        <v>31</v>
      </c>
      <c r="B33" s="8" t="s">
        <v>30</v>
      </c>
      <c r="C33" s="10">
        <v>53</v>
      </c>
      <c r="D33" s="10">
        <v>7</v>
      </c>
      <c r="E33" s="10">
        <v>17</v>
      </c>
      <c r="F33" s="10">
        <v>42</v>
      </c>
      <c r="G33" s="10">
        <v>1</v>
      </c>
      <c r="H33" s="10">
        <v>120</v>
      </c>
      <c r="I33" s="11">
        <v>205.07949999999994</v>
      </c>
      <c r="J33" s="11">
        <v>10.079979999999999</v>
      </c>
      <c r="K33" s="11">
        <v>103.01699000000001</v>
      </c>
      <c r="L33" s="11">
        <v>393.42954999999989</v>
      </c>
      <c r="M33" s="11">
        <v>0.31313999999999997</v>
      </c>
      <c r="N33" s="11">
        <v>711.91916000000003</v>
      </c>
      <c r="O33" s="10">
        <v>33</v>
      </c>
      <c r="P33" s="10">
        <v>5</v>
      </c>
      <c r="Q33" s="10">
        <v>10</v>
      </c>
      <c r="R33" s="10">
        <v>22</v>
      </c>
      <c r="S33" s="10">
        <v>1</v>
      </c>
      <c r="T33" s="10">
        <v>39</v>
      </c>
    </row>
    <row r="34" spans="1:20" x14ac:dyDescent="0.2">
      <c r="A34" s="7">
        <v>32</v>
      </c>
      <c r="B34" s="8" t="s">
        <v>31</v>
      </c>
      <c r="C34" s="10">
        <v>10</v>
      </c>
      <c r="D34" s="10">
        <v>5</v>
      </c>
      <c r="E34" s="10"/>
      <c r="F34" s="10"/>
      <c r="G34" s="10">
        <v>2</v>
      </c>
      <c r="H34" s="10">
        <v>17</v>
      </c>
      <c r="I34" s="11">
        <v>44.844399999999993</v>
      </c>
      <c r="J34" s="11">
        <v>37.736969999999999</v>
      </c>
      <c r="K34" s="11"/>
      <c r="L34" s="11"/>
      <c r="M34" s="11">
        <v>1.6459099999999998</v>
      </c>
      <c r="N34" s="11">
        <v>84.227279999999979</v>
      </c>
      <c r="O34" s="10">
        <v>5</v>
      </c>
      <c r="P34" s="10">
        <v>4</v>
      </c>
      <c r="Q34" s="10"/>
      <c r="R34" s="10"/>
      <c r="S34" s="10">
        <v>2</v>
      </c>
      <c r="T34" s="10">
        <v>11</v>
      </c>
    </row>
    <row r="35" spans="1:20" ht="12.75" customHeight="1" x14ac:dyDescent="0.2">
      <c r="A35" s="33" t="s">
        <v>32</v>
      </c>
      <c r="B35" s="33"/>
      <c r="C35" s="13">
        <v>176</v>
      </c>
      <c r="D35" s="13">
        <v>16</v>
      </c>
      <c r="E35" s="13">
        <v>59</v>
      </c>
      <c r="F35" s="13">
        <v>154</v>
      </c>
      <c r="G35" s="13">
        <v>35</v>
      </c>
      <c r="H35" s="13">
        <v>440</v>
      </c>
      <c r="I35" s="14">
        <v>1456.9573499999997</v>
      </c>
      <c r="J35" s="14">
        <v>85.038839999999993</v>
      </c>
      <c r="K35" s="14">
        <v>220.78709000000003</v>
      </c>
      <c r="L35" s="14">
        <v>1607.6218399999984</v>
      </c>
      <c r="M35" s="14">
        <v>38.306149999999995</v>
      </c>
      <c r="N35" s="14">
        <v>3408.7112700000002</v>
      </c>
      <c r="O35" s="13">
        <v>104</v>
      </c>
      <c r="P35" s="13">
        <v>14</v>
      </c>
      <c r="Q35" s="13">
        <v>34</v>
      </c>
      <c r="R35" s="13">
        <v>83</v>
      </c>
      <c r="S35" s="13">
        <v>27</v>
      </c>
      <c r="T35" s="13">
        <v>147</v>
      </c>
    </row>
    <row r="36" spans="1:20" x14ac:dyDescent="0.2">
      <c r="A36" s="7">
        <v>56</v>
      </c>
      <c r="B36" s="8" t="s">
        <v>33</v>
      </c>
      <c r="C36" s="10">
        <v>176</v>
      </c>
      <c r="D36" s="10">
        <v>16</v>
      </c>
      <c r="E36" s="10">
        <v>59</v>
      </c>
      <c r="F36" s="10">
        <v>154</v>
      </c>
      <c r="G36" s="10">
        <v>35</v>
      </c>
      <c r="H36" s="10">
        <v>440</v>
      </c>
      <c r="I36" s="11">
        <v>1456.9573499999997</v>
      </c>
      <c r="J36" s="11">
        <v>85.038839999999993</v>
      </c>
      <c r="K36" s="11">
        <v>220.78709000000003</v>
      </c>
      <c r="L36" s="11">
        <v>1607.6218399999984</v>
      </c>
      <c r="M36" s="11">
        <v>38.306149999999995</v>
      </c>
      <c r="N36" s="11">
        <v>3408.7112700000002</v>
      </c>
      <c r="O36" s="10">
        <v>104</v>
      </c>
      <c r="P36" s="12">
        <v>14</v>
      </c>
      <c r="Q36" s="10">
        <v>34</v>
      </c>
      <c r="R36" s="10">
        <v>83</v>
      </c>
      <c r="S36" s="10">
        <v>27</v>
      </c>
      <c r="T36" s="10">
        <v>147</v>
      </c>
    </row>
    <row r="37" spans="1:20" ht="12.75" customHeight="1" x14ac:dyDescent="0.2">
      <c r="A37" s="33" t="s">
        <v>34</v>
      </c>
      <c r="B37" s="33"/>
      <c r="C37" s="13">
        <v>56</v>
      </c>
      <c r="D37" s="13">
        <v>3</v>
      </c>
      <c r="E37" s="13">
        <v>4</v>
      </c>
      <c r="F37" s="13">
        <v>30</v>
      </c>
      <c r="G37" s="13">
        <v>3</v>
      </c>
      <c r="H37" s="13">
        <v>96</v>
      </c>
      <c r="I37" s="14">
        <v>870.72104000000013</v>
      </c>
      <c r="J37" s="14">
        <v>3.3279900000000002</v>
      </c>
      <c r="K37" s="14">
        <v>1.7661600000000002</v>
      </c>
      <c r="L37" s="14">
        <v>84.356369999999998</v>
      </c>
      <c r="M37" s="14">
        <v>7.9085700000000001</v>
      </c>
      <c r="N37" s="14">
        <v>968.0801299999996</v>
      </c>
      <c r="O37" s="13">
        <v>21</v>
      </c>
      <c r="P37" s="13">
        <v>2</v>
      </c>
      <c r="Q37" s="13">
        <v>2</v>
      </c>
      <c r="R37" s="13">
        <v>10</v>
      </c>
      <c r="S37" s="13">
        <v>3</v>
      </c>
      <c r="T37" s="13">
        <v>21</v>
      </c>
    </row>
    <row r="38" spans="1:20" x14ac:dyDescent="0.2">
      <c r="A38" s="7">
        <v>35</v>
      </c>
      <c r="B38" s="8" t="s">
        <v>35</v>
      </c>
      <c r="C38" s="10">
        <v>56</v>
      </c>
      <c r="D38" s="10">
        <v>3</v>
      </c>
      <c r="E38" s="10">
        <v>4</v>
      </c>
      <c r="F38" s="10">
        <v>30</v>
      </c>
      <c r="G38" s="10">
        <v>3</v>
      </c>
      <c r="H38" s="10">
        <v>96</v>
      </c>
      <c r="I38" s="11">
        <v>870.72104000000013</v>
      </c>
      <c r="J38" s="11">
        <v>3.3279900000000002</v>
      </c>
      <c r="K38" s="11">
        <v>1.7661600000000002</v>
      </c>
      <c r="L38" s="11">
        <v>84.356369999999998</v>
      </c>
      <c r="M38" s="11">
        <v>7.9085700000000001</v>
      </c>
      <c r="N38" s="11">
        <v>968.0801299999996</v>
      </c>
      <c r="O38" s="10">
        <v>21</v>
      </c>
      <c r="P38" s="10">
        <v>2</v>
      </c>
      <c r="Q38" s="10">
        <v>2</v>
      </c>
      <c r="R38" s="10">
        <v>10</v>
      </c>
      <c r="S38" s="10">
        <v>3</v>
      </c>
      <c r="T38" s="10">
        <v>21</v>
      </c>
    </row>
    <row r="39" spans="1:20" ht="12.75" customHeight="1" x14ac:dyDescent="0.2">
      <c r="A39" s="33" t="s">
        <v>36</v>
      </c>
      <c r="B39" s="33"/>
      <c r="C39" s="13">
        <f>SUM(C40:C42)</f>
        <v>12</v>
      </c>
      <c r="D39" s="13">
        <f t="shared" ref="D39:T39" si="6">SUM(D40:D42)</f>
        <v>7</v>
      </c>
      <c r="E39" s="13">
        <f t="shared" si="6"/>
        <v>12</v>
      </c>
      <c r="F39" s="13">
        <f t="shared" si="6"/>
        <v>6</v>
      </c>
      <c r="G39" s="13">
        <f t="shared" si="6"/>
        <v>10</v>
      </c>
      <c r="H39" s="13">
        <f t="shared" si="6"/>
        <v>47</v>
      </c>
      <c r="I39" s="14">
        <f t="shared" si="6"/>
        <v>105.74313000000001</v>
      </c>
      <c r="J39" s="14">
        <f t="shared" si="6"/>
        <v>116.48178</v>
      </c>
      <c r="K39" s="14">
        <f t="shared" si="6"/>
        <v>35.31044</v>
      </c>
      <c r="L39" s="14">
        <f t="shared" si="6"/>
        <v>73.390500000000003</v>
      </c>
      <c r="M39" s="14">
        <f t="shared" si="6"/>
        <v>12.155609999999999</v>
      </c>
      <c r="N39" s="14">
        <f t="shared" si="6"/>
        <v>343.08145999999999</v>
      </c>
      <c r="O39" s="13">
        <f t="shared" si="6"/>
        <v>8</v>
      </c>
      <c r="P39" s="13">
        <f t="shared" si="6"/>
        <v>7</v>
      </c>
      <c r="Q39" s="13">
        <f t="shared" si="6"/>
        <v>5</v>
      </c>
      <c r="R39" s="13">
        <f t="shared" si="6"/>
        <v>4</v>
      </c>
      <c r="S39" s="13">
        <f t="shared" si="6"/>
        <v>4</v>
      </c>
      <c r="T39" s="13">
        <f t="shared" si="6"/>
        <v>21</v>
      </c>
    </row>
    <row r="40" spans="1:20" x14ac:dyDescent="0.2">
      <c r="A40" s="7">
        <v>64</v>
      </c>
      <c r="B40" s="8" t="s">
        <v>37</v>
      </c>
      <c r="C40" s="10">
        <v>8</v>
      </c>
      <c r="D40" s="10">
        <v>6</v>
      </c>
      <c r="E40" s="10">
        <v>2</v>
      </c>
      <c r="F40" s="10">
        <v>2</v>
      </c>
      <c r="G40" s="10"/>
      <c r="H40" s="10">
        <v>18</v>
      </c>
      <c r="I40" s="11">
        <v>92.846800000000002</v>
      </c>
      <c r="J40" s="11">
        <v>110.24408</v>
      </c>
      <c r="K40" s="11">
        <v>12.613939999999999</v>
      </c>
      <c r="L40" s="11">
        <v>22.604370000000003</v>
      </c>
      <c r="M40" s="11"/>
      <c r="N40" s="11">
        <v>238.30919</v>
      </c>
      <c r="O40" s="10">
        <v>5</v>
      </c>
      <c r="P40" s="10">
        <v>6</v>
      </c>
      <c r="Q40" s="10">
        <v>1</v>
      </c>
      <c r="R40" s="10">
        <v>1</v>
      </c>
      <c r="S40" s="10"/>
      <c r="T40" s="10">
        <v>11</v>
      </c>
    </row>
    <row r="41" spans="1:20" ht="24" x14ac:dyDescent="0.2">
      <c r="A41" s="7">
        <v>65</v>
      </c>
      <c r="B41" s="8" t="s">
        <v>38</v>
      </c>
      <c r="C41" s="10"/>
      <c r="D41" s="10"/>
      <c r="E41" s="10">
        <v>4</v>
      </c>
      <c r="F41" s="10"/>
      <c r="G41" s="10">
        <v>4</v>
      </c>
      <c r="H41" s="10">
        <v>8</v>
      </c>
      <c r="I41" s="11"/>
      <c r="J41" s="11"/>
      <c r="K41" s="11">
        <v>1.6732499999999999</v>
      </c>
      <c r="L41" s="11"/>
      <c r="M41" s="11">
        <v>1.5529900000000001</v>
      </c>
      <c r="N41" s="11">
        <v>3.2262400000000002</v>
      </c>
      <c r="O41" s="10"/>
      <c r="P41" s="10"/>
      <c r="Q41" s="10">
        <v>1</v>
      </c>
      <c r="R41" s="10"/>
      <c r="S41" s="10">
        <v>1</v>
      </c>
      <c r="T41" s="10">
        <v>2</v>
      </c>
    </row>
    <row r="42" spans="1:20" x14ac:dyDescent="0.2">
      <c r="A42" s="7">
        <v>66</v>
      </c>
      <c r="B42" s="8" t="s">
        <v>39</v>
      </c>
      <c r="C42" s="10">
        <v>4</v>
      </c>
      <c r="D42" s="10">
        <v>1</v>
      </c>
      <c r="E42" s="10">
        <v>6</v>
      </c>
      <c r="F42" s="10">
        <v>4</v>
      </c>
      <c r="G42" s="10">
        <v>6</v>
      </c>
      <c r="H42" s="10">
        <v>21</v>
      </c>
      <c r="I42" s="11">
        <v>12.896330000000001</v>
      </c>
      <c r="J42" s="11">
        <v>6.2377000000000002</v>
      </c>
      <c r="K42" s="11">
        <v>21.023250000000001</v>
      </c>
      <c r="L42" s="11">
        <v>50.786130000000007</v>
      </c>
      <c r="M42" s="11">
        <v>10.60262</v>
      </c>
      <c r="N42" s="11">
        <v>101.54603</v>
      </c>
      <c r="O42" s="10">
        <v>3</v>
      </c>
      <c r="P42" s="10">
        <v>1</v>
      </c>
      <c r="Q42" s="10">
        <v>3</v>
      </c>
      <c r="R42" s="10">
        <v>3</v>
      </c>
      <c r="S42" s="10">
        <v>3</v>
      </c>
      <c r="T42" s="10">
        <v>8</v>
      </c>
    </row>
    <row r="43" spans="1:20" ht="12.75" customHeight="1" x14ac:dyDescent="0.2">
      <c r="A43" s="33" t="s">
        <v>40</v>
      </c>
      <c r="B43" s="33"/>
      <c r="C43" s="13">
        <v>29</v>
      </c>
      <c r="D43" s="13">
        <v>10</v>
      </c>
      <c r="E43" s="13">
        <v>7</v>
      </c>
      <c r="F43" s="13">
        <v>9</v>
      </c>
      <c r="G43" s="13">
        <v>5</v>
      </c>
      <c r="H43" s="13">
        <v>60</v>
      </c>
      <c r="I43" s="14">
        <v>405.1281399999998</v>
      </c>
      <c r="J43" s="14">
        <v>64.340429999999998</v>
      </c>
      <c r="K43" s="14">
        <v>28.056570000000001</v>
      </c>
      <c r="L43" s="14">
        <v>29.392109999999999</v>
      </c>
      <c r="M43" s="14">
        <v>14.528769999999998</v>
      </c>
      <c r="N43" s="14">
        <v>541.44601999999975</v>
      </c>
      <c r="O43" s="13">
        <v>17</v>
      </c>
      <c r="P43" s="13">
        <v>7</v>
      </c>
      <c r="Q43" s="13">
        <v>5</v>
      </c>
      <c r="R43" s="13">
        <v>7</v>
      </c>
      <c r="S43" s="13">
        <v>2</v>
      </c>
      <c r="T43" s="13">
        <v>21</v>
      </c>
    </row>
    <row r="44" spans="1:20" x14ac:dyDescent="0.2">
      <c r="A44" s="7">
        <v>8</v>
      </c>
      <c r="B44" s="8" t="s">
        <v>41</v>
      </c>
      <c r="C44" s="10">
        <v>29</v>
      </c>
      <c r="D44" s="10">
        <v>10</v>
      </c>
      <c r="E44" s="10">
        <v>7</v>
      </c>
      <c r="F44" s="10">
        <v>9</v>
      </c>
      <c r="G44" s="10">
        <v>5</v>
      </c>
      <c r="H44" s="10">
        <v>60</v>
      </c>
      <c r="I44" s="11">
        <v>405.1281399999998</v>
      </c>
      <c r="J44" s="11">
        <v>64.340429999999998</v>
      </c>
      <c r="K44" s="11">
        <v>28.056570000000001</v>
      </c>
      <c r="L44" s="11">
        <v>29.392109999999999</v>
      </c>
      <c r="M44" s="11">
        <v>14.528769999999998</v>
      </c>
      <c r="N44" s="11">
        <v>541.44601999999975</v>
      </c>
      <c r="O44" s="10">
        <v>17</v>
      </c>
      <c r="P44" s="10">
        <v>7</v>
      </c>
      <c r="Q44" s="10">
        <v>5</v>
      </c>
      <c r="R44" s="10">
        <v>7</v>
      </c>
      <c r="S44" s="10">
        <v>2</v>
      </c>
      <c r="T44" s="10">
        <v>21</v>
      </c>
    </row>
    <row r="45" spans="1:20" ht="12.75" customHeight="1" x14ac:dyDescent="0.2">
      <c r="A45" s="33" t="s">
        <v>42</v>
      </c>
      <c r="B45" s="33"/>
      <c r="C45" s="13">
        <f>C46+C47</f>
        <v>45</v>
      </c>
      <c r="D45" s="13">
        <f t="shared" ref="D45:T45" si="7">D46+D47</f>
        <v>8</v>
      </c>
      <c r="E45" s="13">
        <f t="shared" si="7"/>
        <v>23</v>
      </c>
      <c r="F45" s="13">
        <f t="shared" si="7"/>
        <v>28</v>
      </c>
      <c r="G45" s="13">
        <f t="shared" si="7"/>
        <v>10</v>
      </c>
      <c r="H45" s="13">
        <f t="shared" si="7"/>
        <v>114</v>
      </c>
      <c r="I45" s="14">
        <f t="shared" si="7"/>
        <v>241.84386000000003</v>
      </c>
      <c r="J45" s="14">
        <f t="shared" si="7"/>
        <v>21.453299999999999</v>
      </c>
      <c r="K45" s="14">
        <f t="shared" si="7"/>
        <v>120.85157</v>
      </c>
      <c r="L45" s="14">
        <f t="shared" si="7"/>
        <v>249.84046000000001</v>
      </c>
      <c r="M45" s="14">
        <f t="shared" si="7"/>
        <v>12.38837</v>
      </c>
      <c r="N45" s="14">
        <f t="shared" si="7"/>
        <v>646.37756000000002</v>
      </c>
      <c r="O45" s="13">
        <f t="shared" si="7"/>
        <v>25</v>
      </c>
      <c r="P45" s="13">
        <f t="shared" si="7"/>
        <v>5</v>
      </c>
      <c r="Q45" s="13">
        <f t="shared" si="7"/>
        <v>11</v>
      </c>
      <c r="R45" s="13">
        <f t="shared" si="7"/>
        <v>11</v>
      </c>
      <c r="S45" s="13">
        <f t="shared" si="7"/>
        <v>7</v>
      </c>
      <c r="T45" s="13">
        <f t="shared" si="7"/>
        <v>37</v>
      </c>
    </row>
    <row r="46" spans="1:20" x14ac:dyDescent="0.2">
      <c r="A46" s="7">
        <v>18</v>
      </c>
      <c r="B46" s="8" t="s">
        <v>43</v>
      </c>
      <c r="C46" s="10">
        <v>15</v>
      </c>
      <c r="D46" s="10">
        <v>4</v>
      </c>
      <c r="E46" s="10">
        <v>6</v>
      </c>
      <c r="F46" s="10">
        <v>6</v>
      </c>
      <c r="G46" s="10">
        <v>6</v>
      </c>
      <c r="H46" s="10">
        <v>37</v>
      </c>
      <c r="I46" s="11">
        <v>33.510690000000004</v>
      </c>
      <c r="J46" s="11">
        <v>13.105</v>
      </c>
      <c r="K46" s="11">
        <v>12.852870000000001</v>
      </c>
      <c r="L46" s="11">
        <v>22.345410000000005</v>
      </c>
      <c r="M46" s="11">
        <v>5.4327100000000002</v>
      </c>
      <c r="N46" s="11">
        <v>87.246679999999998</v>
      </c>
      <c r="O46" s="10">
        <v>10</v>
      </c>
      <c r="P46" s="10">
        <v>3</v>
      </c>
      <c r="Q46" s="10">
        <v>6</v>
      </c>
      <c r="R46" s="10">
        <v>4</v>
      </c>
      <c r="S46" s="10">
        <v>4</v>
      </c>
      <c r="T46" s="10">
        <v>17</v>
      </c>
    </row>
    <row r="47" spans="1:20" x14ac:dyDescent="0.2">
      <c r="A47" s="7">
        <v>58</v>
      </c>
      <c r="B47" s="8" t="s">
        <v>44</v>
      </c>
      <c r="C47" s="10">
        <v>30</v>
      </c>
      <c r="D47" s="10">
        <v>4</v>
      </c>
      <c r="E47" s="10">
        <v>17</v>
      </c>
      <c r="F47" s="10">
        <v>22</v>
      </c>
      <c r="G47" s="10">
        <v>4</v>
      </c>
      <c r="H47" s="10">
        <v>77</v>
      </c>
      <c r="I47" s="11">
        <v>208.33317000000002</v>
      </c>
      <c r="J47" s="11">
        <v>8.3483000000000001</v>
      </c>
      <c r="K47" s="11">
        <v>107.9987</v>
      </c>
      <c r="L47" s="11">
        <v>227.49504999999999</v>
      </c>
      <c r="M47" s="11">
        <v>6.95566</v>
      </c>
      <c r="N47" s="11">
        <v>559.13088000000005</v>
      </c>
      <c r="O47" s="10">
        <v>15</v>
      </c>
      <c r="P47" s="10">
        <v>2</v>
      </c>
      <c r="Q47" s="10">
        <v>5</v>
      </c>
      <c r="R47" s="10">
        <v>7</v>
      </c>
      <c r="S47" s="10">
        <v>3</v>
      </c>
      <c r="T47" s="10">
        <v>20</v>
      </c>
    </row>
    <row r="48" spans="1:20" ht="12.75" customHeight="1" x14ac:dyDescent="0.2">
      <c r="A48" s="33" t="s">
        <v>45</v>
      </c>
      <c r="B48" s="33"/>
      <c r="C48" s="13">
        <f>C49+C50</f>
        <v>20</v>
      </c>
      <c r="D48" s="13">
        <f t="shared" ref="D48:T48" si="8">D49+D50</f>
        <v>5</v>
      </c>
      <c r="E48" s="13">
        <f t="shared" si="8"/>
        <v>36</v>
      </c>
      <c r="F48" s="13">
        <f t="shared" si="8"/>
        <v>22</v>
      </c>
      <c r="G48" s="13">
        <f t="shared" si="8"/>
        <v>28</v>
      </c>
      <c r="H48" s="13">
        <f t="shared" si="8"/>
        <v>111</v>
      </c>
      <c r="I48" s="14">
        <f t="shared" si="8"/>
        <v>100.34066999999999</v>
      </c>
      <c r="J48" s="14">
        <f t="shared" si="8"/>
        <v>8.2829999999999995</v>
      </c>
      <c r="K48" s="14">
        <f t="shared" si="8"/>
        <v>36.416229999999999</v>
      </c>
      <c r="L48" s="14">
        <f t="shared" si="8"/>
        <v>267.21672999999998</v>
      </c>
      <c r="M48" s="14">
        <f t="shared" si="8"/>
        <v>42.492519999999999</v>
      </c>
      <c r="N48" s="14">
        <f t="shared" si="8"/>
        <v>454.74914999999987</v>
      </c>
      <c r="O48" s="13">
        <f t="shared" si="8"/>
        <v>13</v>
      </c>
      <c r="P48" s="13">
        <f t="shared" si="8"/>
        <v>5</v>
      </c>
      <c r="Q48" s="13">
        <f t="shared" si="8"/>
        <v>27</v>
      </c>
      <c r="R48" s="13">
        <f t="shared" si="8"/>
        <v>13</v>
      </c>
      <c r="S48" s="13">
        <f t="shared" si="8"/>
        <v>17</v>
      </c>
      <c r="T48" s="13">
        <f t="shared" si="8"/>
        <v>65</v>
      </c>
    </row>
    <row r="49" spans="1:20" x14ac:dyDescent="0.2">
      <c r="A49" s="7">
        <v>72</v>
      </c>
      <c r="B49" s="8" t="s">
        <v>46</v>
      </c>
      <c r="C49" s="10">
        <v>1</v>
      </c>
      <c r="D49" s="10"/>
      <c r="E49" s="10"/>
      <c r="F49" s="10"/>
      <c r="G49" s="10"/>
      <c r="H49" s="10">
        <v>1</v>
      </c>
      <c r="I49" s="11">
        <v>3.3334099999999998</v>
      </c>
      <c r="J49" s="11"/>
      <c r="K49" s="11"/>
      <c r="L49" s="11"/>
      <c r="M49" s="11"/>
      <c r="N49" s="11">
        <v>3.3334099999999998</v>
      </c>
      <c r="O49" s="10">
        <v>1</v>
      </c>
      <c r="P49" s="10"/>
      <c r="Q49" s="10"/>
      <c r="R49" s="10"/>
      <c r="S49" s="10"/>
      <c r="T49" s="10">
        <v>1</v>
      </c>
    </row>
    <row r="50" spans="1:20" x14ac:dyDescent="0.2">
      <c r="A50" s="7">
        <v>85</v>
      </c>
      <c r="B50" s="8" t="s">
        <v>47</v>
      </c>
      <c r="C50" s="10">
        <v>19</v>
      </c>
      <c r="D50" s="10">
        <v>5</v>
      </c>
      <c r="E50" s="10">
        <v>36</v>
      </c>
      <c r="F50" s="10">
        <v>22</v>
      </c>
      <c r="G50" s="10">
        <v>28</v>
      </c>
      <c r="H50" s="10">
        <v>110</v>
      </c>
      <c r="I50" s="11">
        <v>97.007259999999988</v>
      </c>
      <c r="J50" s="11">
        <v>8.2829999999999995</v>
      </c>
      <c r="K50" s="11">
        <v>36.416229999999999</v>
      </c>
      <c r="L50" s="11">
        <v>267.21672999999998</v>
      </c>
      <c r="M50" s="11">
        <v>42.492519999999999</v>
      </c>
      <c r="N50" s="11">
        <v>451.41573999999986</v>
      </c>
      <c r="O50" s="10">
        <v>12</v>
      </c>
      <c r="P50" s="10">
        <v>5</v>
      </c>
      <c r="Q50" s="10">
        <v>27</v>
      </c>
      <c r="R50" s="10">
        <v>13</v>
      </c>
      <c r="S50" s="10">
        <v>17</v>
      </c>
      <c r="T50" s="10">
        <v>64</v>
      </c>
    </row>
    <row r="51" spans="1:20" ht="12.75" customHeight="1" x14ac:dyDescent="0.2">
      <c r="A51" s="33" t="s">
        <v>48</v>
      </c>
      <c r="B51" s="33"/>
      <c r="C51" s="13">
        <v>25</v>
      </c>
      <c r="D51" s="13">
        <v>8</v>
      </c>
      <c r="E51" s="13">
        <v>8</v>
      </c>
      <c r="F51" s="13">
        <v>5</v>
      </c>
      <c r="G51" s="13">
        <v>2</v>
      </c>
      <c r="H51" s="13">
        <v>48</v>
      </c>
      <c r="I51" s="14">
        <v>233.33837</v>
      </c>
      <c r="J51" s="14">
        <v>48.759190000000004</v>
      </c>
      <c r="K51" s="14">
        <v>15.264700000000001</v>
      </c>
      <c r="L51" s="14">
        <v>47.41095</v>
      </c>
      <c r="M51" s="14">
        <v>3.1285700000000003</v>
      </c>
      <c r="N51" s="14">
        <v>347.90178000000009</v>
      </c>
      <c r="O51" s="13">
        <v>20</v>
      </c>
      <c r="P51" s="13">
        <v>4</v>
      </c>
      <c r="Q51" s="13">
        <v>4</v>
      </c>
      <c r="R51" s="13">
        <v>3</v>
      </c>
      <c r="S51" s="13">
        <v>2</v>
      </c>
      <c r="T51" s="13">
        <v>28</v>
      </c>
    </row>
    <row r="52" spans="1:20" x14ac:dyDescent="0.2">
      <c r="A52" s="7">
        <v>77</v>
      </c>
      <c r="B52" s="8" t="s">
        <v>49</v>
      </c>
      <c r="C52" s="10">
        <v>25</v>
      </c>
      <c r="D52" s="10">
        <v>8</v>
      </c>
      <c r="E52" s="10">
        <v>8</v>
      </c>
      <c r="F52" s="10">
        <v>5</v>
      </c>
      <c r="G52" s="10">
        <v>2</v>
      </c>
      <c r="H52" s="10">
        <v>48</v>
      </c>
      <c r="I52" s="11">
        <v>233.33837</v>
      </c>
      <c r="J52" s="11">
        <v>48.759190000000004</v>
      </c>
      <c r="K52" s="11">
        <v>15.264700000000001</v>
      </c>
      <c r="L52" s="11">
        <v>47.41095</v>
      </c>
      <c r="M52" s="11">
        <v>3.1285700000000003</v>
      </c>
      <c r="N52" s="11">
        <v>347.90178000000009</v>
      </c>
      <c r="O52" s="10">
        <v>20</v>
      </c>
      <c r="P52" s="10">
        <v>4</v>
      </c>
      <c r="Q52" s="10">
        <v>4</v>
      </c>
      <c r="R52" s="10">
        <v>3</v>
      </c>
      <c r="S52" s="10">
        <v>2</v>
      </c>
      <c r="T52" s="10">
        <v>28</v>
      </c>
    </row>
    <row r="53" spans="1:20" ht="12.75" customHeight="1" x14ac:dyDescent="0.2">
      <c r="A53" s="33" t="s">
        <v>50</v>
      </c>
      <c r="B53" s="33"/>
      <c r="C53" s="13">
        <f>SUM(C54:C58)</f>
        <v>47</v>
      </c>
      <c r="D53" s="13">
        <f t="shared" ref="D53:T53" si="9">SUM(D54:D58)</f>
        <v>10</v>
      </c>
      <c r="E53" s="13">
        <f t="shared" si="9"/>
        <v>15</v>
      </c>
      <c r="F53" s="13">
        <f t="shared" si="9"/>
        <v>25</v>
      </c>
      <c r="G53" s="13">
        <f t="shared" si="9"/>
        <v>5</v>
      </c>
      <c r="H53" s="13">
        <f t="shared" si="9"/>
        <v>102</v>
      </c>
      <c r="I53" s="14">
        <f t="shared" si="9"/>
        <v>767.66785000000004</v>
      </c>
      <c r="J53" s="14">
        <f t="shared" si="9"/>
        <v>209.69283999999999</v>
      </c>
      <c r="K53" s="14">
        <f t="shared" si="9"/>
        <v>173.65788000000001</v>
      </c>
      <c r="L53" s="14">
        <f t="shared" si="9"/>
        <v>324.70311999999996</v>
      </c>
      <c r="M53" s="14">
        <f t="shared" si="9"/>
        <v>8.4571900000000007</v>
      </c>
      <c r="N53" s="14">
        <f t="shared" si="9"/>
        <v>1484.1788800000002</v>
      </c>
      <c r="O53" s="13">
        <f t="shared" si="9"/>
        <v>27</v>
      </c>
      <c r="P53" s="13">
        <f t="shared" si="9"/>
        <v>7</v>
      </c>
      <c r="Q53" s="13">
        <f t="shared" si="9"/>
        <v>7</v>
      </c>
      <c r="R53" s="13">
        <f t="shared" si="9"/>
        <v>14</v>
      </c>
      <c r="S53" s="13">
        <f t="shared" si="9"/>
        <v>3</v>
      </c>
      <c r="T53" s="13">
        <f t="shared" si="9"/>
        <v>33</v>
      </c>
    </row>
    <row r="54" spans="1:20" x14ac:dyDescent="0.2">
      <c r="A54" s="7">
        <v>17</v>
      </c>
      <c r="B54" s="8" t="s">
        <v>51</v>
      </c>
      <c r="C54" s="10">
        <v>6</v>
      </c>
      <c r="D54" s="10">
        <v>5</v>
      </c>
      <c r="E54" s="10">
        <v>1</v>
      </c>
      <c r="F54" s="10">
        <v>1</v>
      </c>
      <c r="G54" s="10">
        <v>4</v>
      </c>
      <c r="H54" s="10">
        <v>17</v>
      </c>
      <c r="I54" s="11">
        <v>238.95846</v>
      </c>
      <c r="J54" s="11">
        <v>166.41308999999998</v>
      </c>
      <c r="K54" s="11">
        <v>3.7124000000000001</v>
      </c>
      <c r="L54" s="11">
        <v>0.66837999999999997</v>
      </c>
      <c r="M54" s="11">
        <v>8.1521600000000003</v>
      </c>
      <c r="N54" s="11">
        <v>417.90449000000007</v>
      </c>
      <c r="O54" s="10">
        <v>4</v>
      </c>
      <c r="P54" s="10">
        <v>3</v>
      </c>
      <c r="Q54" s="10">
        <v>1</v>
      </c>
      <c r="R54" s="10">
        <v>1</v>
      </c>
      <c r="S54" s="10">
        <v>2</v>
      </c>
      <c r="T54" s="10">
        <v>5</v>
      </c>
    </row>
    <row r="55" spans="1:20" x14ac:dyDescent="0.2">
      <c r="A55" s="7">
        <v>19</v>
      </c>
      <c r="B55" s="8" t="s">
        <v>52</v>
      </c>
      <c r="C55" s="10">
        <v>1</v>
      </c>
      <c r="D55" s="10"/>
      <c r="E55" s="10"/>
      <c r="F55" s="10"/>
      <c r="G55" s="10"/>
      <c r="H55" s="10">
        <v>1</v>
      </c>
      <c r="I55" s="11">
        <v>91.577640000000002</v>
      </c>
      <c r="J55" s="11"/>
      <c r="K55" s="11"/>
      <c r="L55" s="11"/>
      <c r="M55" s="11"/>
      <c r="N55" s="11">
        <v>91.577640000000002</v>
      </c>
      <c r="O55" s="10">
        <v>1</v>
      </c>
      <c r="P55" s="10"/>
      <c r="Q55" s="10"/>
      <c r="R55" s="10"/>
      <c r="S55" s="10"/>
      <c r="T55" s="10">
        <v>1</v>
      </c>
    </row>
    <row r="56" spans="1:20" x14ac:dyDescent="0.2">
      <c r="A56" s="7">
        <v>20</v>
      </c>
      <c r="B56" s="8" t="s">
        <v>53</v>
      </c>
      <c r="C56" s="10">
        <v>11</v>
      </c>
      <c r="D56" s="10">
        <v>1</v>
      </c>
      <c r="E56" s="10">
        <v>4</v>
      </c>
      <c r="F56" s="10">
        <v>7</v>
      </c>
      <c r="G56" s="10"/>
      <c r="H56" s="10">
        <v>23</v>
      </c>
      <c r="I56" s="11">
        <v>177.11200999999997</v>
      </c>
      <c r="J56" s="11">
        <v>20.171749999999999</v>
      </c>
      <c r="K56" s="11">
        <v>136.92536999999999</v>
      </c>
      <c r="L56" s="11">
        <v>248.93649999999997</v>
      </c>
      <c r="M56" s="11"/>
      <c r="N56" s="11">
        <v>583.14562999999998</v>
      </c>
      <c r="O56" s="10">
        <v>6</v>
      </c>
      <c r="P56" s="10">
        <v>1</v>
      </c>
      <c r="Q56" s="10">
        <v>1</v>
      </c>
      <c r="R56" s="10">
        <v>4</v>
      </c>
      <c r="S56" s="10"/>
      <c r="T56" s="10">
        <v>7</v>
      </c>
    </row>
    <row r="57" spans="1:20" x14ac:dyDescent="0.2">
      <c r="A57" s="7">
        <v>21</v>
      </c>
      <c r="B57" s="8" t="s">
        <v>54</v>
      </c>
      <c r="C57" s="10">
        <v>3</v>
      </c>
      <c r="D57" s="10"/>
      <c r="E57" s="10">
        <v>1</v>
      </c>
      <c r="F57" s="10">
        <v>1</v>
      </c>
      <c r="G57" s="10"/>
      <c r="H57" s="10">
        <v>5</v>
      </c>
      <c r="I57" s="11">
        <v>38.355060000000002</v>
      </c>
      <c r="J57" s="11"/>
      <c r="K57" s="11">
        <v>0.67697000000000007</v>
      </c>
      <c r="L57" s="11">
        <v>0.60001000000000004</v>
      </c>
      <c r="M57" s="11"/>
      <c r="N57" s="11">
        <v>39.632040000000003</v>
      </c>
      <c r="O57" s="10">
        <v>2</v>
      </c>
      <c r="P57" s="10"/>
      <c r="Q57" s="10">
        <v>1</v>
      </c>
      <c r="R57" s="10">
        <v>1</v>
      </c>
      <c r="S57" s="10"/>
      <c r="T57" s="10">
        <v>3</v>
      </c>
    </row>
    <row r="58" spans="1:20" x14ac:dyDescent="0.2">
      <c r="A58" s="7">
        <v>22</v>
      </c>
      <c r="B58" s="8" t="s">
        <v>55</v>
      </c>
      <c r="C58" s="10">
        <v>26</v>
      </c>
      <c r="D58" s="10">
        <v>4</v>
      </c>
      <c r="E58" s="10">
        <v>9</v>
      </c>
      <c r="F58" s="10">
        <v>16</v>
      </c>
      <c r="G58" s="10">
        <v>1</v>
      </c>
      <c r="H58" s="10">
        <v>56</v>
      </c>
      <c r="I58" s="11">
        <v>221.66468000000003</v>
      </c>
      <c r="J58" s="11">
        <v>23.108000000000001</v>
      </c>
      <c r="K58" s="11">
        <v>32.343139999999998</v>
      </c>
      <c r="L58" s="11">
        <v>74.498229999999992</v>
      </c>
      <c r="M58" s="11">
        <v>0.30502999999999997</v>
      </c>
      <c r="N58" s="11">
        <v>351.91908000000006</v>
      </c>
      <c r="O58" s="10">
        <v>14</v>
      </c>
      <c r="P58" s="10">
        <v>3</v>
      </c>
      <c r="Q58" s="10">
        <v>4</v>
      </c>
      <c r="R58" s="10">
        <v>8</v>
      </c>
      <c r="S58" s="10">
        <v>1</v>
      </c>
      <c r="T58" s="10">
        <v>17</v>
      </c>
    </row>
    <row r="59" spans="1:20" ht="12.75" customHeight="1" x14ac:dyDescent="0.2">
      <c r="A59" s="33" t="s">
        <v>56</v>
      </c>
      <c r="B59" s="33"/>
      <c r="C59" s="13">
        <f>C60+C61</f>
        <v>85</v>
      </c>
      <c r="D59" s="13">
        <f t="shared" ref="D59:T59" si="10">D60+D61</f>
        <v>18</v>
      </c>
      <c r="E59" s="13">
        <f t="shared" si="10"/>
        <v>23</v>
      </c>
      <c r="F59" s="13">
        <f t="shared" si="10"/>
        <v>48</v>
      </c>
      <c r="G59" s="13">
        <f t="shared" si="10"/>
        <v>8</v>
      </c>
      <c r="H59" s="13">
        <f t="shared" si="10"/>
        <v>182</v>
      </c>
      <c r="I59" s="14">
        <f t="shared" si="10"/>
        <v>1280.1286600000001</v>
      </c>
      <c r="J59" s="14">
        <f t="shared" si="10"/>
        <v>284.96906000000007</v>
      </c>
      <c r="K59" s="14">
        <f t="shared" si="10"/>
        <v>138.13268000000002</v>
      </c>
      <c r="L59" s="14">
        <f t="shared" si="10"/>
        <v>778.71674999999993</v>
      </c>
      <c r="M59" s="14">
        <f t="shared" si="10"/>
        <v>18.252819999999996</v>
      </c>
      <c r="N59" s="14">
        <f t="shared" si="10"/>
        <v>2500.1999699999992</v>
      </c>
      <c r="O59" s="13">
        <f t="shared" si="10"/>
        <v>48</v>
      </c>
      <c r="P59" s="13">
        <f t="shared" si="10"/>
        <v>15</v>
      </c>
      <c r="Q59" s="13">
        <f t="shared" si="10"/>
        <v>14</v>
      </c>
      <c r="R59" s="13">
        <f t="shared" si="10"/>
        <v>28</v>
      </c>
      <c r="S59" s="13">
        <f t="shared" si="10"/>
        <v>7</v>
      </c>
      <c r="T59" s="13">
        <f t="shared" si="10"/>
        <v>65</v>
      </c>
    </row>
    <row r="60" spans="1:20" x14ac:dyDescent="0.2">
      <c r="A60" s="7">
        <v>24</v>
      </c>
      <c r="B60" s="8" t="s">
        <v>57</v>
      </c>
      <c r="C60" s="10">
        <v>4</v>
      </c>
      <c r="D60" s="10">
        <v>1</v>
      </c>
      <c r="E60" s="10">
        <v>1</v>
      </c>
      <c r="F60" s="10">
        <v>2</v>
      </c>
      <c r="G60" s="10"/>
      <c r="H60" s="10">
        <v>8</v>
      </c>
      <c r="I60" s="11">
        <v>109.84922999999999</v>
      </c>
      <c r="J60" s="11">
        <v>5.6191400000000007</v>
      </c>
      <c r="K60" s="11">
        <v>17.380130000000001</v>
      </c>
      <c r="L60" s="11">
        <v>63.311819999999997</v>
      </c>
      <c r="M60" s="11"/>
      <c r="N60" s="11">
        <v>196.16031999999998</v>
      </c>
      <c r="O60" s="10">
        <v>2</v>
      </c>
      <c r="P60" s="10">
        <v>1</v>
      </c>
      <c r="Q60" s="10">
        <v>1</v>
      </c>
      <c r="R60" s="10">
        <v>1</v>
      </c>
      <c r="S60" s="10"/>
      <c r="T60" s="10">
        <v>2</v>
      </c>
    </row>
    <row r="61" spans="1:20" x14ac:dyDescent="0.2">
      <c r="A61" s="7">
        <v>25</v>
      </c>
      <c r="B61" s="8" t="s">
        <v>58</v>
      </c>
      <c r="C61" s="10">
        <v>81</v>
      </c>
      <c r="D61" s="10">
        <v>17</v>
      </c>
      <c r="E61" s="10">
        <v>22</v>
      </c>
      <c r="F61" s="10">
        <v>46</v>
      </c>
      <c r="G61" s="10">
        <v>8</v>
      </c>
      <c r="H61" s="10">
        <v>174</v>
      </c>
      <c r="I61" s="11">
        <v>1170.27943</v>
      </c>
      <c r="J61" s="11">
        <v>279.34992000000005</v>
      </c>
      <c r="K61" s="11">
        <v>120.75255000000001</v>
      </c>
      <c r="L61" s="11">
        <v>715.40492999999992</v>
      </c>
      <c r="M61" s="11">
        <v>18.252819999999996</v>
      </c>
      <c r="N61" s="11">
        <v>2304.0396499999993</v>
      </c>
      <c r="O61" s="10">
        <v>46</v>
      </c>
      <c r="P61" s="10">
        <v>14</v>
      </c>
      <c r="Q61" s="10">
        <v>13</v>
      </c>
      <c r="R61" s="10">
        <v>27</v>
      </c>
      <c r="S61" s="10">
        <v>7</v>
      </c>
      <c r="T61" s="10">
        <v>63</v>
      </c>
    </row>
    <row r="62" spans="1:20" ht="12.75" customHeight="1" x14ac:dyDescent="0.2">
      <c r="A62" s="33" t="s">
        <v>59</v>
      </c>
      <c r="B62" s="33"/>
      <c r="C62" s="13">
        <f>C63+C64</f>
        <v>96</v>
      </c>
      <c r="D62" s="13">
        <f t="shared" ref="D62:T62" si="11">D63+D64</f>
        <v>54</v>
      </c>
      <c r="E62" s="13">
        <f t="shared" si="11"/>
        <v>76</v>
      </c>
      <c r="F62" s="13">
        <f t="shared" si="11"/>
        <v>88</v>
      </c>
      <c r="G62" s="13">
        <f t="shared" si="11"/>
        <v>79</v>
      </c>
      <c r="H62" s="13">
        <f t="shared" si="11"/>
        <v>393</v>
      </c>
      <c r="I62" s="14">
        <f t="shared" si="11"/>
        <v>422.32688999999993</v>
      </c>
      <c r="J62" s="14">
        <f t="shared" si="11"/>
        <v>433.68570000000005</v>
      </c>
      <c r="K62" s="14">
        <f t="shared" si="11"/>
        <v>174.39421000000002</v>
      </c>
      <c r="L62" s="14">
        <f t="shared" si="11"/>
        <v>404.81589999999994</v>
      </c>
      <c r="M62" s="14">
        <f t="shared" si="11"/>
        <v>78.353229999999996</v>
      </c>
      <c r="N62" s="14">
        <f t="shared" si="11"/>
        <v>1513.5759300000004</v>
      </c>
      <c r="O62" s="13">
        <f t="shared" si="11"/>
        <v>70</v>
      </c>
      <c r="P62" s="13">
        <f t="shared" si="11"/>
        <v>39</v>
      </c>
      <c r="Q62" s="13">
        <f t="shared" si="11"/>
        <v>47</v>
      </c>
      <c r="R62" s="13">
        <f t="shared" si="11"/>
        <v>52</v>
      </c>
      <c r="S62" s="13">
        <f t="shared" si="11"/>
        <v>54</v>
      </c>
      <c r="T62" s="13">
        <f t="shared" si="11"/>
        <v>202</v>
      </c>
    </row>
    <row r="63" spans="1:20" x14ac:dyDescent="0.2">
      <c r="A63" s="7">
        <v>2</v>
      </c>
      <c r="B63" s="8" t="s">
        <v>60</v>
      </c>
      <c r="C63" s="10">
        <v>47</v>
      </c>
      <c r="D63" s="10">
        <v>33</v>
      </c>
      <c r="E63" s="10">
        <v>54</v>
      </c>
      <c r="F63" s="10">
        <v>24</v>
      </c>
      <c r="G63" s="10">
        <v>72</v>
      </c>
      <c r="H63" s="10">
        <v>230</v>
      </c>
      <c r="I63" s="11">
        <v>227.06714000000002</v>
      </c>
      <c r="J63" s="11">
        <v>273.63589000000002</v>
      </c>
      <c r="K63" s="11">
        <v>104.37053</v>
      </c>
      <c r="L63" s="11">
        <v>100.39233</v>
      </c>
      <c r="M63" s="11">
        <v>69.219200000000001</v>
      </c>
      <c r="N63" s="11">
        <v>774.68509000000006</v>
      </c>
      <c r="O63" s="10">
        <v>32</v>
      </c>
      <c r="P63" s="10">
        <v>24</v>
      </c>
      <c r="Q63" s="10">
        <v>32</v>
      </c>
      <c r="R63" s="10">
        <v>16</v>
      </c>
      <c r="S63" s="10">
        <v>50</v>
      </c>
      <c r="T63" s="10">
        <v>130</v>
      </c>
    </row>
    <row r="64" spans="1:20" ht="24" x14ac:dyDescent="0.2">
      <c r="A64" s="7">
        <v>16</v>
      </c>
      <c r="B64" s="8" t="s">
        <v>61</v>
      </c>
      <c r="C64" s="10">
        <v>49</v>
      </c>
      <c r="D64" s="10">
        <v>21</v>
      </c>
      <c r="E64" s="10">
        <v>22</v>
      </c>
      <c r="F64" s="10">
        <v>64</v>
      </c>
      <c r="G64" s="10">
        <v>7</v>
      </c>
      <c r="H64" s="10">
        <v>163</v>
      </c>
      <c r="I64" s="11">
        <v>195.25974999999994</v>
      </c>
      <c r="J64" s="11">
        <v>160.04981000000004</v>
      </c>
      <c r="K64" s="11">
        <v>70.023680000000013</v>
      </c>
      <c r="L64" s="11">
        <v>304.42356999999993</v>
      </c>
      <c r="M64" s="11">
        <v>9.134030000000001</v>
      </c>
      <c r="N64" s="11">
        <v>738.89084000000037</v>
      </c>
      <c r="O64" s="10">
        <v>38</v>
      </c>
      <c r="P64" s="10">
        <v>15</v>
      </c>
      <c r="Q64" s="10">
        <v>15</v>
      </c>
      <c r="R64" s="10">
        <v>36</v>
      </c>
      <c r="S64" s="10">
        <v>4</v>
      </c>
      <c r="T64" s="10">
        <v>72</v>
      </c>
    </row>
    <row r="65" spans="1:20" ht="12.75" customHeight="1" x14ac:dyDescent="0.2">
      <c r="A65" s="33" t="s">
        <v>62</v>
      </c>
      <c r="B65" s="33"/>
      <c r="C65" s="13">
        <v>194</v>
      </c>
      <c r="D65" s="13">
        <v>36</v>
      </c>
      <c r="E65" s="13">
        <v>153</v>
      </c>
      <c r="F65" s="13">
        <v>53</v>
      </c>
      <c r="G65" s="13">
        <v>26</v>
      </c>
      <c r="H65" s="13">
        <v>462</v>
      </c>
      <c r="I65" s="14">
        <v>2207.70345</v>
      </c>
      <c r="J65" s="14">
        <v>827.44656999999984</v>
      </c>
      <c r="K65" s="14">
        <v>548.89021000000002</v>
      </c>
      <c r="L65" s="14">
        <v>798.57280999999989</v>
      </c>
      <c r="M65" s="14">
        <v>45.320959999999992</v>
      </c>
      <c r="N65" s="14">
        <v>4427.9340000000029</v>
      </c>
      <c r="O65" s="13">
        <v>107</v>
      </c>
      <c r="P65" s="13">
        <v>28</v>
      </c>
      <c r="Q65" s="13">
        <v>83</v>
      </c>
      <c r="R65" s="13">
        <v>27</v>
      </c>
      <c r="S65" s="13">
        <v>20</v>
      </c>
      <c r="T65" s="13">
        <v>219</v>
      </c>
    </row>
    <row r="66" spans="1:20" x14ac:dyDescent="0.2">
      <c r="A66" s="7">
        <v>68</v>
      </c>
      <c r="B66" s="8" t="s">
        <v>63</v>
      </c>
      <c r="C66" s="10">
        <v>194</v>
      </c>
      <c r="D66" s="10">
        <v>36</v>
      </c>
      <c r="E66" s="10">
        <v>153</v>
      </c>
      <c r="F66" s="10">
        <v>53</v>
      </c>
      <c r="G66" s="10">
        <v>26</v>
      </c>
      <c r="H66" s="10">
        <v>462</v>
      </c>
      <c r="I66" s="11">
        <v>2207.70345</v>
      </c>
      <c r="J66" s="11">
        <v>827.44656999999984</v>
      </c>
      <c r="K66" s="11">
        <v>548.89021000000002</v>
      </c>
      <c r="L66" s="11">
        <v>798.57280999999989</v>
      </c>
      <c r="M66" s="11">
        <v>45.320959999999992</v>
      </c>
      <c r="N66" s="11">
        <v>4427.9340000000029</v>
      </c>
      <c r="O66" s="10">
        <v>107</v>
      </c>
      <c r="P66" s="10">
        <v>28</v>
      </c>
      <c r="Q66" s="10">
        <v>83</v>
      </c>
      <c r="R66" s="10">
        <v>27</v>
      </c>
      <c r="S66" s="10">
        <v>20</v>
      </c>
      <c r="T66" s="10">
        <v>219</v>
      </c>
    </row>
    <row r="67" spans="1:20" ht="12.75" customHeight="1" x14ac:dyDescent="0.2">
      <c r="A67" s="33" t="s">
        <v>64</v>
      </c>
      <c r="B67" s="33"/>
      <c r="C67" s="13">
        <f>SUM(C68:C80)</f>
        <v>610</v>
      </c>
      <c r="D67" s="13">
        <f t="shared" ref="D67:T67" si="12">SUM(D68:D80)</f>
        <v>75</v>
      </c>
      <c r="E67" s="13">
        <f t="shared" si="12"/>
        <v>366</v>
      </c>
      <c r="F67" s="13">
        <f t="shared" si="12"/>
        <v>215</v>
      </c>
      <c r="G67" s="13">
        <f t="shared" si="12"/>
        <v>508</v>
      </c>
      <c r="H67" s="13">
        <f t="shared" si="12"/>
        <v>1774</v>
      </c>
      <c r="I67" s="14">
        <f t="shared" si="12"/>
        <v>3747.6615999999999</v>
      </c>
      <c r="J67" s="14">
        <f t="shared" si="12"/>
        <v>385.85580000000004</v>
      </c>
      <c r="K67" s="14">
        <f t="shared" si="12"/>
        <v>1251.7191599999999</v>
      </c>
      <c r="L67" s="14">
        <f t="shared" si="12"/>
        <v>1457.92435</v>
      </c>
      <c r="M67" s="14">
        <f t="shared" si="12"/>
        <v>650.5310199999999</v>
      </c>
      <c r="N67" s="14">
        <f t="shared" si="12"/>
        <v>7493.6919300000009</v>
      </c>
      <c r="O67" s="13">
        <f t="shared" si="12"/>
        <v>362</v>
      </c>
      <c r="P67" s="13">
        <f t="shared" si="12"/>
        <v>54</v>
      </c>
      <c r="Q67" s="13">
        <f t="shared" si="12"/>
        <v>185</v>
      </c>
      <c r="R67" s="13">
        <f t="shared" si="12"/>
        <v>114</v>
      </c>
      <c r="S67" s="13">
        <f t="shared" si="12"/>
        <v>299</v>
      </c>
      <c r="T67" s="13">
        <f t="shared" si="12"/>
        <v>764</v>
      </c>
    </row>
    <row r="68" spans="1:20" x14ac:dyDescent="0.2">
      <c r="A68" s="9">
        <v>33</v>
      </c>
      <c r="B68" s="8" t="s">
        <v>65</v>
      </c>
      <c r="C68" s="10">
        <v>29</v>
      </c>
      <c r="D68" s="10">
        <v>13</v>
      </c>
      <c r="E68" s="10">
        <v>13</v>
      </c>
      <c r="F68" s="10">
        <v>19</v>
      </c>
      <c r="G68" s="10">
        <v>17</v>
      </c>
      <c r="H68" s="10">
        <v>91</v>
      </c>
      <c r="I68" s="11">
        <v>164.58082000000005</v>
      </c>
      <c r="J68" s="11">
        <v>54.173670000000001</v>
      </c>
      <c r="K68" s="11">
        <v>163.21101999999999</v>
      </c>
      <c r="L68" s="11">
        <v>297.40153999999995</v>
      </c>
      <c r="M68" s="11">
        <v>24.792380000000001</v>
      </c>
      <c r="N68" s="11">
        <v>704.15942999999982</v>
      </c>
      <c r="O68" s="10">
        <v>17</v>
      </c>
      <c r="P68" s="10">
        <v>8</v>
      </c>
      <c r="Q68" s="10">
        <v>5</v>
      </c>
      <c r="R68" s="10">
        <v>7</v>
      </c>
      <c r="S68" s="10">
        <v>10</v>
      </c>
      <c r="T68" s="10">
        <v>31</v>
      </c>
    </row>
    <row r="69" spans="1:20" x14ac:dyDescent="0.2">
      <c r="A69" s="9">
        <v>62</v>
      </c>
      <c r="B69" s="8" t="s">
        <v>66</v>
      </c>
      <c r="C69" s="10">
        <v>63</v>
      </c>
      <c r="D69" s="10">
        <v>6</v>
      </c>
      <c r="E69" s="10">
        <v>21</v>
      </c>
      <c r="F69" s="10">
        <v>16</v>
      </c>
      <c r="G69" s="10">
        <v>60</v>
      </c>
      <c r="H69" s="10">
        <v>166</v>
      </c>
      <c r="I69" s="11">
        <v>703.93051000000003</v>
      </c>
      <c r="J69" s="11">
        <v>82.747569999999996</v>
      </c>
      <c r="K69" s="11">
        <v>28.04505</v>
      </c>
      <c r="L69" s="11">
        <v>87.999520000000004</v>
      </c>
      <c r="M69" s="11">
        <v>73.64215999999999</v>
      </c>
      <c r="N69" s="11">
        <v>976.36480999999992</v>
      </c>
      <c r="O69" s="10">
        <v>38</v>
      </c>
      <c r="P69" s="10">
        <v>5</v>
      </c>
      <c r="Q69" s="10">
        <v>12</v>
      </c>
      <c r="R69" s="10">
        <v>10</v>
      </c>
      <c r="S69" s="10">
        <v>38</v>
      </c>
      <c r="T69" s="10">
        <v>78</v>
      </c>
    </row>
    <row r="70" spans="1:20" x14ac:dyDescent="0.2">
      <c r="A70" s="9">
        <v>63</v>
      </c>
      <c r="B70" s="8" t="s">
        <v>67</v>
      </c>
      <c r="C70" s="10">
        <v>25</v>
      </c>
      <c r="D70" s="10">
        <v>1</v>
      </c>
      <c r="E70" s="10">
        <v>11</v>
      </c>
      <c r="F70" s="10">
        <v>4</v>
      </c>
      <c r="G70" s="10">
        <v>15</v>
      </c>
      <c r="H70" s="10">
        <v>56</v>
      </c>
      <c r="I70" s="11">
        <v>124.80295999999996</v>
      </c>
      <c r="J70" s="11">
        <v>3.2691399999999997</v>
      </c>
      <c r="K70" s="11">
        <v>3.6148500000000006</v>
      </c>
      <c r="L70" s="11">
        <v>10.92292</v>
      </c>
      <c r="M70" s="11">
        <v>13.520530000000001</v>
      </c>
      <c r="N70" s="11">
        <v>156.13039999999992</v>
      </c>
      <c r="O70" s="10">
        <v>15</v>
      </c>
      <c r="P70" s="10">
        <v>1</v>
      </c>
      <c r="Q70" s="10">
        <v>5</v>
      </c>
      <c r="R70" s="10">
        <v>4</v>
      </c>
      <c r="S70" s="10">
        <v>10</v>
      </c>
      <c r="T70" s="10">
        <v>27</v>
      </c>
    </row>
    <row r="71" spans="1:20" x14ac:dyDescent="0.2">
      <c r="A71" s="9">
        <v>69</v>
      </c>
      <c r="B71" s="8" t="s">
        <v>68</v>
      </c>
      <c r="C71" s="10">
        <v>157</v>
      </c>
      <c r="D71" s="10">
        <v>8</v>
      </c>
      <c r="E71" s="10">
        <v>198</v>
      </c>
      <c r="F71" s="10">
        <v>54</v>
      </c>
      <c r="G71" s="10">
        <v>216</v>
      </c>
      <c r="H71" s="10">
        <v>633</v>
      </c>
      <c r="I71" s="11">
        <v>326.22753</v>
      </c>
      <c r="J71" s="11">
        <v>37.748530000000002</v>
      </c>
      <c r="K71" s="11">
        <v>616.46593999999993</v>
      </c>
      <c r="L71" s="11">
        <v>129.27370999999999</v>
      </c>
      <c r="M71" s="11">
        <v>223.54660000000001</v>
      </c>
      <c r="N71" s="11">
        <v>1333.2623099999996</v>
      </c>
      <c r="O71" s="10">
        <v>83</v>
      </c>
      <c r="P71" s="10">
        <v>7</v>
      </c>
      <c r="Q71" s="10">
        <v>90</v>
      </c>
      <c r="R71" s="10">
        <v>32</v>
      </c>
      <c r="S71" s="10">
        <v>106</v>
      </c>
      <c r="T71" s="10">
        <v>254</v>
      </c>
    </row>
    <row r="72" spans="1:20" x14ac:dyDescent="0.2">
      <c r="A72" s="9">
        <v>70</v>
      </c>
      <c r="B72" s="8" t="s">
        <v>69</v>
      </c>
      <c r="C72" s="10">
        <v>58</v>
      </c>
      <c r="D72" s="10">
        <v>7</v>
      </c>
      <c r="E72" s="10">
        <v>13</v>
      </c>
      <c r="F72" s="10">
        <v>17</v>
      </c>
      <c r="G72" s="10">
        <v>23</v>
      </c>
      <c r="H72" s="10">
        <v>118</v>
      </c>
      <c r="I72" s="11">
        <v>250.05829999999992</v>
      </c>
      <c r="J72" s="11">
        <v>50.68817</v>
      </c>
      <c r="K72" s="11">
        <v>55.426350000000006</v>
      </c>
      <c r="L72" s="11">
        <v>154.91208</v>
      </c>
      <c r="M72" s="11">
        <v>33.002300000000005</v>
      </c>
      <c r="N72" s="11">
        <v>544.08719999999994</v>
      </c>
      <c r="O72" s="10">
        <v>41</v>
      </c>
      <c r="P72" s="10">
        <v>6</v>
      </c>
      <c r="Q72" s="10">
        <v>8</v>
      </c>
      <c r="R72" s="10">
        <v>9</v>
      </c>
      <c r="S72" s="10">
        <v>15</v>
      </c>
      <c r="T72" s="10">
        <v>57</v>
      </c>
    </row>
    <row r="73" spans="1:20" x14ac:dyDescent="0.2">
      <c r="A73" s="9">
        <v>71</v>
      </c>
      <c r="B73" s="8" t="s">
        <v>70</v>
      </c>
      <c r="C73" s="10">
        <v>44</v>
      </c>
      <c r="D73" s="10">
        <v>10</v>
      </c>
      <c r="E73" s="10">
        <v>19</v>
      </c>
      <c r="F73" s="10">
        <v>26</v>
      </c>
      <c r="G73" s="10">
        <v>18</v>
      </c>
      <c r="H73" s="10">
        <v>117</v>
      </c>
      <c r="I73" s="11">
        <v>367.48187000000007</v>
      </c>
      <c r="J73" s="11">
        <v>80.507559999999998</v>
      </c>
      <c r="K73" s="11">
        <v>74.477039999999988</v>
      </c>
      <c r="L73" s="11">
        <v>199.53977000000003</v>
      </c>
      <c r="M73" s="11">
        <v>25.578989999999997</v>
      </c>
      <c r="N73" s="11">
        <v>747.58522999999991</v>
      </c>
      <c r="O73" s="10">
        <v>30</v>
      </c>
      <c r="P73" s="10">
        <v>8</v>
      </c>
      <c r="Q73" s="10">
        <v>10</v>
      </c>
      <c r="R73" s="10">
        <v>12</v>
      </c>
      <c r="S73" s="10">
        <v>17</v>
      </c>
      <c r="T73" s="10">
        <v>51</v>
      </c>
    </row>
    <row r="74" spans="1:20" x14ac:dyDescent="0.2">
      <c r="A74" s="9">
        <v>73</v>
      </c>
      <c r="B74" s="8" t="s">
        <v>71</v>
      </c>
      <c r="C74" s="10">
        <v>92</v>
      </c>
      <c r="D74" s="10">
        <v>9</v>
      </c>
      <c r="E74" s="10">
        <v>27</v>
      </c>
      <c r="F74" s="10">
        <v>24</v>
      </c>
      <c r="G74" s="10">
        <v>35</v>
      </c>
      <c r="H74" s="10">
        <v>187</v>
      </c>
      <c r="I74" s="11">
        <v>646.72777999999983</v>
      </c>
      <c r="J74" s="11">
        <v>26.656039999999997</v>
      </c>
      <c r="K74" s="11">
        <v>44.252869999999994</v>
      </c>
      <c r="L74" s="11">
        <v>84.996299999999991</v>
      </c>
      <c r="M74" s="11">
        <v>93.70805</v>
      </c>
      <c r="N74" s="11">
        <v>896.34103999999957</v>
      </c>
      <c r="O74" s="10">
        <v>53</v>
      </c>
      <c r="P74" s="10">
        <v>6</v>
      </c>
      <c r="Q74" s="10">
        <v>13</v>
      </c>
      <c r="R74" s="10">
        <v>12</v>
      </c>
      <c r="S74" s="10">
        <v>24</v>
      </c>
      <c r="T74" s="10">
        <v>81</v>
      </c>
    </row>
    <row r="75" spans="1:20" x14ac:dyDescent="0.2">
      <c r="A75" s="9">
        <v>75</v>
      </c>
      <c r="B75" s="8" t="s">
        <v>72</v>
      </c>
      <c r="C75" s="10">
        <v>1</v>
      </c>
      <c r="D75" s="10"/>
      <c r="E75" s="10">
        <v>1</v>
      </c>
      <c r="F75" s="10">
        <v>1</v>
      </c>
      <c r="G75" s="10">
        <v>2</v>
      </c>
      <c r="H75" s="10">
        <v>5</v>
      </c>
      <c r="I75" s="11">
        <v>2.3461099999999999</v>
      </c>
      <c r="J75" s="11"/>
      <c r="K75" s="11">
        <v>1.1359000000000001</v>
      </c>
      <c r="L75" s="11">
        <v>2.4519000000000002</v>
      </c>
      <c r="M75" s="11">
        <v>2.4411999999999998</v>
      </c>
      <c r="N75" s="11">
        <v>8.3751100000000012</v>
      </c>
      <c r="O75" s="10">
        <v>1</v>
      </c>
      <c r="P75" s="10"/>
      <c r="Q75" s="10">
        <v>1</v>
      </c>
      <c r="R75" s="10">
        <v>1</v>
      </c>
      <c r="S75" s="10">
        <v>1</v>
      </c>
      <c r="T75" s="10">
        <v>2</v>
      </c>
    </row>
    <row r="76" spans="1:20" x14ac:dyDescent="0.2">
      <c r="A76" s="9">
        <v>74</v>
      </c>
      <c r="B76" s="8" t="s">
        <v>73</v>
      </c>
      <c r="C76" s="10">
        <v>39</v>
      </c>
      <c r="D76" s="10">
        <v>9</v>
      </c>
      <c r="E76" s="10">
        <v>26</v>
      </c>
      <c r="F76" s="10">
        <v>16</v>
      </c>
      <c r="G76" s="10">
        <v>32</v>
      </c>
      <c r="H76" s="10">
        <v>122</v>
      </c>
      <c r="I76" s="11">
        <v>112.93993000000002</v>
      </c>
      <c r="J76" s="11">
        <v>14.31418</v>
      </c>
      <c r="K76" s="11">
        <v>35.077859999999994</v>
      </c>
      <c r="L76" s="11">
        <v>47.770330000000001</v>
      </c>
      <c r="M76" s="11">
        <v>20.743089999999999</v>
      </c>
      <c r="N76" s="11">
        <v>230.84538999999998</v>
      </c>
      <c r="O76" s="10">
        <v>27</v>
      </c>
      <c r="P76" s="10">
        <v>5</v>
      </c>
      <c r="Q76" s="10">
        <v>15</v>
      </c>
      <c r="R76" s="10">
        <v>9</v>
      </c>
      <c r="S76" s="10">
        <v>24</v>
      </c>
      <c r="T76" s="10">
        <v>63</v>
      </c>
    </row>
    <row r="77" spans="1:20" x14ac:dyDescent="0.2">
      <c r="A77" s="9">
        <v>78</v>
      </c>
      <c r="B77" s="8" t="s">
        <v>74</v>
      </c>
      <c r="C77" s="10">
        <v>15</v>
      </c>
      <c r="D77" s="10">
        <v>4</v>
      </c>
      <c r="E77" s="10">
        <v>7</v>
      </c>
      <c r="F77" s="10">
        <v>6</v>
      </c>
      <c r="G77" s="10">
        <v>6</v>
      </c>
      <c r="H77" s="10">
        <v>38</v>
      </c>
      <c r="I77" s="11">
        <v>701.3154199999999</v>
      </c>
      <c r="J77" s="11">
        <v>3.335</v>
      </c>
      <c r="K77" s="11">
        <v>194.77065999999999</v>
      </c>
      <c r="L77" s="11">
        <v>276.42946000000001</v>
      </c>
      <c r="M77" s="11">
        <v>13.568770000000001</v>
      </c>
      <c r="N77" s="11">
        <v>1189.4193099999998</v>
      </c>
      <c r="O77" s="10">
        <v>7</v>
      </c>
      <c r="P77" s="10">
        <v>2</v>
      </c>
      <c r="Q77" s="10">
        <v>2</v>
      </c>
      <c r="R77" s="10">
        <v>2</v>
      </c>
      <c r="S77" s="10">
        <v>4</v>
      </c>
      <c r="T77" s="10">
        <v>11</v>
      </c>
    </row>
    <row r="78" spans="1:20" x14ac:dyDescent="0.2">
      <c r="A78" s="9">
        <v>81</v>
      </c>
      <c r="B78" s="8" t="s">
        <v>75</v>
      </c>
      <c r="C78" s="10">
        <v>51</v>
      </c>
      <c r="D78" s="10">
        <v>4</v>
      </c>
      <c r="E78" s="10">
        <v>23</v>
      </c>
      <c r="F78" s="10">
        <v>25</v>
      </c>
      <c r="G78" s="10">
        <v>43</v>
      </c>
      <c r="H78" s="10">
        <v>146</v>
      </c>
      <c r="I78" s="11">
        <v>287.37635999999998</v>
      </c>
      <c r="J78" s="11">
        <v>16.14114</v>
      </c>
      <c r="K78" s="11">
        <v>33.883980000000001</v>
      </c>
      <c r="L78" s="11">
        <v>155.87735000000001</v>
      </c>
      <c r="M78" s="11">
        <v>68.507499999999979</v>
      </c>
      <c r="N78" s="11">
        <v>561.78633000000036</v>
      </c>
      <c r="O78" s="10">
        <v>28</v>
      </c>
      <c r="P78" s="10">
        <v>3</v>
      </c>
      <c r="Q78" s="10">
        <v>19</v>
      </c>
      <c r="R78" s="10">
        <v>13</v>
      </c>
      <c r="S78" s="10">
        <v>26</v>
      </c>
      <c r="T78" s="10">
        <v>66</v>
      </c>
    </row>
    <row r="79" spans="1:20" x14ac:dyDescent="0.2">
      <c r="A79" s="9">
        <v>82</v>
      </c>
      <c r="B79" s="8" t="s">
        <v>76</v>
      </c>
      <c r="C79" s="10">
        <v>17</v>
      </c>
      <c r="D79" s="10">
        <v>3</v>
      </c>
      <c r="E79" s="10">
        <v>4</v>
      </c>
      <c r="F79" s="10">
        <v>4</v>
      </c>
      <c r="G79" s="10">
        <v>19</v>
      </c>
      <c r="H79" s="10">
        <v>47</v>
      </c>
      <c r="I79" s="11">
        <v>34.219059999999999</v>
      </c>
      <c r="J79" s="11">
        <v>15.788170000000001</v>
      </c>
      <c r="K79" s="11">
        <v>0.84448000000000001</v>
      </c>
      <c r="L79" s="11">
        <v>1.30992</v>
      </c>
      <c r="M79" s="11">
        <v>34.888000000000005</v>
      </c>
      <c r="N79" s="11">
        <v>87.049630000000036</v>
      </c>
      <c r="O79" s="10">
        <v>11</v>
      </c>
      <c r="P79" s="10">
        <v>2</v>
      </c>
      <c r="Q79" s="10">
        <v>2</v>
      </c>
      <c r="R79" s="10">
        <v>1</v>
      </c>
      <c r="S79" s="10">
        <v>11</v>
      </c>
      <c r="T79" s="10">
        <v>22</v>
      </c>
    </row>
    <row r="80" spans="1:20" ht="24" x14ac:dyDescent="0.2">
      <c r="A80" s="9">
        <v>95</v>
      </c>
      <c r="B80" s="8" t="s">
        <v>77</v>
      </c>
      <c r="C80" s="10">
        <v>19</v>
      </c>
      <c r="D80" s="10">
        <v>1</v>
      </c>
      <c r="E80" s="10">
        <v>3</v>
      </c>
      <c r="F80" s="10">
        <v>3</v>
      </c>
      <c r="G80" s="10">
        <v>22</v>
      </c>
      <c r="H80" s="10">
        <v>48</v>
      </c>
      <c r="I80" s="11">
        <v>25.654950000000003</v>
      </c>
      <c r="J80" s="11">
        <v>0.48663000000000001</v>
      </c>
      <c r="K80" s="11">
        <v>0.51315999999999995</v>
      </c>
      <c r="L80" s="11">
        <v>9.0395499999999984</v>
      </c>
      <c r="M80" s="11">
        <v>22.591450000000002</v>
      </c>
      <c r="N80" s="11">
        <v>58.285739999999997</v>
      </c>
      <c r="O80" s="10">
        <v>11</v>
      </c>
      <c r="P80" s="10">
        <v>1</v>
      </c>
      <c r="Q80" s="10">
        <v>3</v>
      </c>
      <c r="R80" s="10">
        <v>2</v>
      </c>
      <c r="S80" s="10">
        <v>13</v>
      </c>
      <c r="T80" s="10">
        <v>21</v>
      </c>
    </row>
    <row r="81" spans="1:20" ht="12.75" customHeight="1" x14ac:dyDescent="0.2">
      <c r="A81" s="33" t="s">
        <v>78</v>
      </c>
      <c r="B81" s="33"/>
      <c r="C81" s="13">
        <v>118</v>
      </c>
      <c r="D81" s="13">
        <v>10</v>
      </c>
      <c r="E81" s="13">
        <v>73</v>
      </c>
      <c r="F81" s="13">
        <v>145</v>
      </c>
      <c r="G81" s="13">
        <v>11</v>
      </c>
      <c r="H81" s="13">
        <v>357</v>
      </c>
      <c r="I81" s="14">
        <v>2401.4473999999996</v>
      </c>
      <c r="J81" s="14">
        <v>135.72646000000003</v>
      </c>
      <c r="K81" s="14">
        <v>745.11480000000006</v>
      </c>
      <c r="L81" s="14">
        <v>1727.7240100000001</v>
      </c>
      <c r="M81" s="14">
        <v>9.5437999999999992</v>
      </c>
      <c r="N81" s="14">
        <v>5019.5564700000059</v>
      </c>
      <c r="O81" s="13">
        <v>54</v>
      </c>
      <c r="P81" s="13">
        <v>5</v>
      </c>
      <c r="Q81" s="13">
        <v>29</v>
      </c>
      <c r="R81" s="13">
        <v>56</v>
      </c>
      <c r="S81" s="13">
        <v>8</v>
      </c>
      <c r="T81" s="13">
        <v>74</v>
      </c>
    </row>
    <row r="82" spans="1:20" x14ac:dyDescent="0.2">
      <c r="A82" s="9">
        <v>10</v>
      </c>
      <c r="B82" s="8" t="s">
        <v>79</v>
      </c>
      <c r="C82" s="10">
        <v>118</v>
      </c>
      <c r="D82" s="10">
        <v>10</v>
      </c>
      <c r="E82" s="10">
        <v>73</v>
      </c>
      <c r="F82" s="10">
        <v>145</v>
      </c>
      <c r="G82" s="10">
        <v>11</v>
      </c>
      <c r="H82" s="10">
        <v>357</v>
      </c>
      <c r="I82" s="11">
        <v>2401.4473999999996</v>
      </c>
      <c r="J82" s="11">
        <v>135.72646000000003</v>
      </c>
      <c r="K82" s="11">
        <v>745.11480000000006</v>
      </c>
      <c r="L82" s="11">
        <v>1727.7240100000001</v>
      </c>
      <c r="M82" s="11">
        <v>9.5437999999999992</v>
      </c>
      <c r="N82" s="11">
        <v>5019.5564700000059</v>
      </c>
      <c r="O82" s="10">
        <v>54</v>
      </c>
      <c r="P82" s="10">
        <v>5</v>
      </c>
      <c r="Q82" s="10">
        <v>29</v>
      </c>
      <c r="R82" s="10">
        <v>56</v>
      </c>
      <c r="S82" s="10">
        <v>8</v>
      </c>
      <c r="T82" s="10">
        <v>74</v>
      </c>
    </row>
    <row r="83" spans="1:20" ht="12.75" customHeight="1" x14ac:dyDescent="0.2">
      <c r="A83" s="33" t="s">
        <v>80</v>
      </c>
      <c r="B83" s="33"/>
      <c r="C83" s="13">
        <f>C84</f>
        <v>1</v>
      </c>
      <c r="D83" s="13">
        <f t="shared" ref="D83:H83" si="13">D84</f>
        <v>1</v>
      </c>
      <c r="E83" s="13"/>
      <c r="F83" s="13"/>
      <c r="G83" s="13"/>
      <c r="H83" s="13">
        <f t="shared" si="13"/>
        <v>2</v>
      </c>
      <c r="I83" s="14">
        <v>0.84378999999999993</v>
      </c>
      <c r="J83" s="14">
        <v>6.2670000000000003</v>
      </c>
      <c r="K83" s="14"/>
      <c r="L83" s="14"/>
      <c r="M83" s="14"/>
      <c r="N83" s="14">
        <v>7.1107899999999997</v>
      </c>
      <c r="O83" s="13">
        <v>1</v>
      </c>
      <c r="P83" s="13">
        <v>1</v>
      </c>
      <c r="Q83" s="13"/>
      <c r="R83" s="13"/>
      <c r="S83" s="13"/>
      <c r="T83" s="13">
        <v>2</v>
      </c>
    </row>
    <row r="84" spans="1:20" ht="12.75" customHeight="1" x14ac:dyDescent="0.2">
      <c r="A84" s="9">
        <v>97</v>
      </c>
      <c r="B84" s="8" t="s">
        <v>906</v>
      </c>
      <c r="C84" s="10">
        <v>1</v>
      </c>
      <c r="D84" s="10">
        <v>1</v>
      </c>
      <c r="E84" s="10"/>
      <c r="F84" s="10"/>
      <c r="G84" s="10"/>
      <c r="H84" s="10">
        <v>2</v>
      </c>
      <c r="I84" s="11">
        <v>0.84378999999999993</v>
      </c>
      <c r="J84" s="11">
        <v>6.2670000000000003</v>
      </c>
      <c r="K84" s="11"/>
      <c r="L84" s="11"/>
      <c r="M84" s="11"/>
      <c r="N84" s="11">
        <v>7.1107899999999997</v>
      </c>
      <c r="O84" s="10">
        <v>1</v>
      </c>
      <c r="P84" s="10">
        <v>1</v>
      </c>
      <c r="Q84" s="10"/>
      <c r="R84" s="10"/>
      <c r="S84" s="10"/>
      <c r="T84" s="10">
        <v>2</v>
      </c>
    </row>
    <row r="85" spans="1:20" ht="12.75" customHeight="1" x14ac:dyDescent="0.2">
      <c r="A85" s="33" t="s">
        <v>81</v>
      </c>
      <c r="B85" s="33"/>
      <c r="C85" s="13">
        <v>80</v>
      </c>
      <c r="D85" s="13">
        <v>4</v>
      </c>
      <c r="E85" s="13">
        <v>175</v>
      </c>
      <c r="F85" s="13">
        <v>30</v>
      </c>
      <c r="G85" s="13">
        <v>80</v>
      </c>
      <c r="H85" s="13">
        <v>369</v>
      </c>
      <c r="I85" s="14">
        <v>791.96062000000006</v>
      </c>
      <c r="J85" s="14">
        <v>104.48401000000001</v>
      </c>
      <c r="K85" s="14">
        <v>167.7264499999998</v>
      </c>
      <c r="L85" s="14">
        <v>168.21955</v>
      </c>
      <c r="M85" s="14">
        <v>49.723419999999997</v>
      </c>
      <c r="N85" s="14">
        <v>1282.1140500000008</v>
      </c>
      <c r="O85" s="13">
        <v>46</v>
      </c>
      <c r="P85" s="13">
        <v>4</v>
      </c>
      <c r="Q85" s="13">
        <v>106</v>
      </c>
      <c r="R85" s="13">
        <v>14</v>
      </c>
      <c r="S85" s="13">
        <v>54</v>
      </c>
      <c r="T85" s="13">
        <v>202</v>
      </c>
    </row>
    <row r="86" spans="1:20" x14ac:dyDescent="0.2">
      <c r="A86" s="9">
        <v>96</v>
      </c>
      <c r="B86" s="8" t="s">
        <v>82</v>
      </c>
      <c r="C86" s="10">
        <v>80</v>
      </c>
      <c r="D86" s="10">
        <v>4</v>
      </c>
      <c r="E86" s="10">
        <v>175</v>
      </c>
      <c r="F86" s="10">
        <v>30</v>
      </c>
      <c r="G86" s="10">
        <v>80</v>
      </c>
      <c r="H86" s="10">
        <v>369</v>
      </c>
      <c r="I86" s="11">
        <v>791.96062000000006</v>
      </c>
      <c r="J86" s="11">
        <v>104.48401000000001</v>
      </c>
      <c r="K86" s="11">
        <v>167.7264499999998</v>
      </c>
      <c r="L86" s="11">
        <v>168.21955</v>
      </c>
      <c r="M86" s="11">
        <v>49.723419999999997</v>
      </c>
      <c r="N86" s="11">
        <v>1282.1140500000008</v>
      </c>
      <c r="O86" s="10">
        <v>46</v>
      </c>
      <c r="P86" s="10">
        <v>4</v>
      </c>
      <c r="Q86" s="10">
        <v>106</v>
      </c>
      <c r="R86" s="10">
        <v>14</v>
      </c>
      <c r="S86" s="10">
        <v>54</v>
      </c>
      <c r="T86" s="10">
        <v>202</v>
      </c>
    </row>
    <row r="87" spans="1:20" ht="12.75" customHeight="1" x14ac:dyDescent="0.2">
      <c r="A87" s="33" t="s">
        <v>83</v>
      </c>
      <c r="B87" s="33"/>
      <c r="C87" s="13">
        <v>10</v>
      </c>
      <c r="D87" s="13">
        <v>1</v>
      </c>
      <c r="E87" s="13">
        <v>2</v>
      </c>
      <c r="F87" s="13"/>
      <c r="G87" s="13">
        <v>1</v>
      </c>
      <c r="H87" s="13">
        <v>14</v>
      </c>
      <c r="I87" s="14">
        <v>63.651750000000014</v>
      </c>
      <c r="J87" s="14">
        <v>20.853000000000002</v>
      </c>
      <c r="K87" s="14">
        <v>0.28358999999999995</v>
      </c>
      <c r="L87" s="14"/>
      <c r="M87" s="14">
        <v>1.0873499999999998</v>
      </c>
      <c r="N87" s="14">
        <v>85.875689999999992</v>
      </c>
      <c r="O87" s="13">
        <v>7</v>
      </c>
      <c r="P87" s="13">
        <v>1</v>
      </c>
      <c r="Q87" s="13">
        <v>2</v>
      </c>
      <c r="R87" s="13"/>
      <c r="S87" s="13">
        <v>1</v>
      </c>
      <c r="T87" s="13">
        <v>9</v>
      </c>
    </row>
    <row r="88" spans="1:20" x14ac:dyDescent="0.2">
      <c r="A88" s="9">
        <v>61</v>
      </c>
      <c r="B88" s="8" t="s">
        <v>84</v>
      </c>
      <c r="C88" s="10">
        <v>10</v>
      </c>
      <c r="D88" s="10">
        <v>1</v>
      </c>
      <c r="E88" s="10">
        <v>2</v>
      </c>
      <c r="F88" s="10"/>
      <c r="G88" s="10">
        <v>1</v>
      </c>
      <c r="H88" s="10">
        <v>14</v>
      </c>
      <c r="I88" s="11">
        <v>63.651750000000014</v>
      </c>
      <c r="J88" s="11">
        <v>20.853000000000002</v>
      </c>
      <c r="K88" s="11">
        <v>0.28358999999999995</v>
      </c>
      <c r="L88" s="11"/>
      <c r="M88" s="11">
        <v>1.0873499999999998</v>
      </c>
      <c r="N88" s="11">
        <v>85.875689999999992</v>
      </c>
      <c r="O88" s="10">
        <v>7</v>
      </c>
      <c r="P88" s="10">
        <v>1</v>
      </c>
      <c r="Q88" s="10">
        <v>2</v>
      </c>
      <c r="R88" s="10"/>
      <c r="S88" s="10">
        <v>1</v>
      </c>
      <c r="T88" s="10">
        <v>9</v>
      </c>
    </row>
    <row r="89" spans="1:20" ht="12.75" customHeight="1" x14ac:dyDescent="0.2">
      <c r="A89" s="33" t="s">
        <v>85</v>
      </c>
      <c r="B89" s="33"/>
      <c r="C89" s="13">
        <f>SUM(C90:C92)</f>
        <v>1535</v>
      </c>
      <c r="D89" s="13">
        <f t="shared" ref="D89:I89" si="14">SUM(D90:D92)</f>
        <v>115</v>
      </c>
      <c r="E89" s="13">
        <f t="shared" si="14"/>
        <v>173</v>
      </c>
      <c r="F89" s="13">
        <f t="shared" si="14"/>
        <v>465</v>
      </c>
      <c r="G89" s="13">
        <f t="shared" si="14"/>
        <v>143</v>
      </c>
      <c r="H89" s="13">
        <f t="shared" si="14"/>
        <v>2431</v>
      </c>
      <c r="I89" s="14">
        <f t="shared" si="14"/>
        <v>38206.875129999942</v>
      </c>
      <c r="J89" s="14">
        <f t="shared" ref="J89" si="15">SUM(J90:J92)</f>
        <v>1359.1201999999996</v>
      </c>
      <c r="K89" s="14">
        <f t="shared" ref="K89" si="16">SUM(K90:K92)</f>
        <v>616.58554000000004</v>
      </c>
      <c r="L89" s="14">
        <f t="shared" ref="L89" si="17">SUM(L90:L92)</f>
        <v>3271.7383600000003</v>
      </c>
      <c r="M89" s="14">
        <f t="shared" ref="M89" si="18">SUM(M90:M92)</f>
        <v>10837.561739999999</v>
      </c>
      <c r="N89" s="14">
        <f t="shared" ref="N89:O89" si="19">SUM(N90:N92)</f>
        <v>54291.880969999955</v>
      </c>
      <c r="O89" s="13">
        <f t="shared" si="19"/>
        <v>817</v>
      </c>
      <c r="P89" s="13">
        <f t="shared" ref="P89" si="20">SUM(P90:P92)</f>
        <v>90</v>
      </c>
      <c r="Q89" s="13">
        <f t="shared" ref="Q89" si="21">SUM(Q90:Q92)</f>
        <v>101</v>
      </c>
      <c r="R89" s="13">
        <f t="shared" ref="R89" si="22">SUM(R90:R92)</f>
        <v>257</v>
      </c>
      <c r="S89" s="13">
        <f t="shared" ref="S89" si="23">SUM(S90:S92)</f>
        <v>86</v>
      </c>
      <c r="T89" s="13">
        <f t="shared" ref="T89" si="24">SUM(T90:T92)</f>
        <v>954</v>
      </c>
    </row>
    <row r="90" spans="1:20" ht="12.75" customHeight="1" x14ac:dyDescent="0.2">
      <c r="A90" s="9">
        <v>45</v>
      </c>
      <c r="B90" s="8" t="s">
        <v>86</v>
      </c>
      <c r="C90" s="10">
        <v>224</v>
      </c>
      <c r="D90" s="10">
        <v>6</v>
      </c>
      <c r="E90" s="10">
        <v>29</v>
      </c>
      <c r="F90" s="10">
        <v>79</v>
      </c>
      <c r="G90" s="10">
        <v>25</v>
      </c>
      <c r="H90" s="10">
        <v>363</v>
      </c>
      <c r="I90" s="11">
        <v>4221.6875499999996</v>
      </c>
      <c r="J90" s="11">
        <v>31.663310000000003</v>
      </c>
      <c r="K90" s="11">
        <v>227.13515000000004</v>
      </c>
      <c r="L90" s="11">
        <v>580.9850799999997</v>
      </c>
      <c r="M90" s="11">
        <v>484.02964000000009</v>
      </c>
      <c r="N90" s="11">
        <v>5545.5007300000007</v>
      </c>
      <c r="O90" s="10">
        <v>128</v>
      </c>
      <c r="P90" s="10">
        <v>6</v>
      </c>
      <c r="Q90" s="10">
        <v>19</v>
      </c>
      <c r="R90" s="10">
        <v>44</v>
      </c>
      <c r="S90" s="10">
        <v>19</v>
      </c>
      <c r="T90" s="10">
        <v>152</v>
      </c>
    </row>
    <row r="91" spans="1:20" x14ac:dyDescent="0.2">
      <c r="A91" s="9">
        <v>46</v>
      </c>
      <c r="B91" s="8" t="s">
        <v>87</v>
      </c>
      <c r="C91" s="10">
        <v>715</v>
      </c>
      <c r="D91" s="10">
        <v>71</v>
      </c>
      <c r="E91" s="10">
        <v>67</v>
      </c>
      <c r="F91" s="10">
        <v>158</v>
      </c>
      <c r="G91" s="10">
        <v>39</v>
      </c>
      <c r="H91" s="10">
        <v>1050</v>
      </c>
      <c r="I91" s="11">
        <v>20902.007759999949</v>
      </c>
      <c r="J91" s="11">
        <v>1071.7286899999997</v>
      </c>
      <c r="K91" s="11">
        <v>160.48454999999996</v>
      </c>
      <c r="L91" s="11">
        <v>705.69169000000045</v>
      </c>
      <c r="M91" s="11">
        <v>10254.284319999999</v>
      </c>
      <c r="N91" s="11">
        <v>33094.19700999996</v>
      </c>
      <c r="O91" s="10">
        <v>347</v>
      </c>
      <c r="P91" s="10">
        <v>57</v>
      </c>
      <c r="Q91" s="10">
        <v>40</v>
      </c>
      <c r="R91" s="10">
        <v>81</v>
      </c>
      <c r="S91" s="10">
        <v>15</v>
      </c>
      <c r="T91" s="10">
        <v>390</v>
      </c>
    </row>
    <row r="92" spans="1:20" x14ac:dyDescent="0.2">
      <c r="A92" s="9">
        <v>47</v>
      </c>
      <c r="B92" s="8" t="s">
        <v>88</v>
      </c>
      <c r="C92" s="10">
        <v>596</v>
      </c>
      <c r="D92" s="10">
        <v>38</v>
      </c>
      <c r="E92" s="10">
        <v>77</v>
      </c>
      <c r="F92" s="10">
        <v>228</v>
      </c>
      <c r="G92" s="10">
        <v>79</v>
      </c>
      <c r="H92" s="10">
        <v>1018</v>
      </c>
      <c r="I92" s="11">
        <v>13083.179819999994</v>
      </c>
      <c r="J92" s="11">
        <v>255.72819999999999</v>
      </c>
      <c r="K92" s="11">
        <v>228.96584000000007</v>
      </c>
      <c r="L92" s="11">
        <v>1985.06159</v>
      </c>
      <c r="M92" s="11">
        <v>99.247780000000006</v>
      </c>
      <c r="N92" s="11">
        <v>15652.183229999999</v>
      </c>
      <c r="O92" s="10">
        <v>342</v>
      </c>
      <c r="P92" s="10">
        <v>27</v>
      </c>
      <c r="Q92" s="10">
        <v>42</v>
      </c>
      <c r="R92" s="10">
        <v>132</v>
      </c>
      <c r="S92" s="10">
        <v>52</v>
      </c>
      <c r="T92" s="10">
        <v>412</v>
      </c>
    </row>
    <row r="93" spans="1:20" ht="12.75" customHeight="1" x14ac:dyDescent="0.2">
      <c r="A93" s="33" t="s">
        <v>89</v>
      </c>
      <c r="B93" s="33"/>
      <c r="C93" s="13">
        <f>SUM(C94:C98)</f>
        <v>26</v>
      </c>
      <c r="D93" s="13">
        <f t="shared" ref="D93:T93" si="25">SUM(D94:D98)</f>
        <v>2</v>
      </c>
      <c r="E93" s="13">
        <f t="shared" si="25"/>
        <v>31</v>
      </c>
      <c r="F93" s="13">
        <f t="shared" si="25"/>
        <v>41</v>
      </c>
      <c r="G93" s="13">
        <f t="shared" si="25"/>
        <v>1</v>
      </c>
      <c r="H93" s="13">
        <f t="shared" si="25"/>
        <v>101</v>
      </c>
      <c r="I93" s="14">
        <f t="shared" si="25"/>
        <v>310.31984</v>
      </c>
      <c r="J93" s="14">
        <f t="shared" si="25"/>
        <v>237.80271999999999</v>
      </c>
      <c r="K93" s="14">
        <f t="shared" si="25"/>
        <v>451.92686999999995</v>
      </c>
      <c r="L93" s="14">
        <f t="shared" si="25"/>
        <v>767.16322999999988</v>
      </c>
      <c r="M93" s="14">
        <f t="shared" si="25"/>
        <v>2.5990900000000003</v>
      </c>
      <c r="N93" s="14">
        <f t="shared" si="25"/>
        <v>1769.8117499999998</v>
      </c>
      <c r="O93" s="13">
        <f t="shared" si="25"/>
        <v>15</v>
      </c>
      <c r="P93" s="13">
        <f t="shared" si="25"/>
        <v>2</v>
      </c>
      <c r="Q93" s="13">
        <f t="shared" si="25"/>
        <v>16</v>
      </c>
      <c r="R93" s="13">
        <f t="shared" si="25"/>
        <v>18</v>
      </c>
      <c r="S93" s="13">
        <f t="shared" si="25"/>
        <v>1</v>
      </c>
      <c r="T93" s="13">
        <f t="shared" si="25"/>
        <v>31</v>
      </c>
    </row>
    <row r="94" spans="1:20" x14ac:dyDescent="0.2">
      <c r="A94" s="9">
        <v>26</v>
      </c>
      <c r="B94" s="8" t="s">
        <v>108</v>
      </c>
      <c r="C94" s="10">
        <v>2</v>
      </c>
      <c r="D94" s="10"/>
      <c r="E94" s="10">
        <v>3</v>
      </c>
      <c r="F94" s="10">
        <v>4</v>
      </c>
      <c r="G94" s="10"/>
      <c r="H94" s="10">
        <v>9</v>
      </c>
      <c r="I94" s="11">
        <v>4.1229700000000005</v>
      </c>
      <c r="J94" s="11"/>
      <c r="K94" s="11">
        <v>5.1444300000000007</v>
      </c>
      <c r="L94" s="11">
        <v>14.26066</v>
      </c>
      <c r="M94" s="11"/>
      <c r="N94" s="11">
        <v>23.528059999999996</v>
      </c>
      <c r="O94" s="10">
        <v>2</v>
      </c>
      <c r="P94" s="10"/>
      <c r="Q94" s="10">
        <v>2</v>
      </c>
      <c r="R94" s="10">
        <v>3</v>
      </c>
      <c r="S94" s="10"/>
      <c r="T94" s="10">
        <v>5</v>
      </c>
    </row>
    <row r="95" spans="1:20" x14ac:dyDescent="0.2">
      <c r="A95" s="9">
        <v>27</v>
      </c>
      <c r="B95" s="8" t="s">
        <v>109</v>
      </c>
      <c r="C95" s="10">
        <v>3</v>
      </c>
      <c r="D95" s="10"/>
      <c r="E95" s="10"/>
      <c r="F95" s="10">
        <v>1</v>
      </c>
      <c r="G95" s="10"/>
      <c r="H95" s="10">
        <v>4</v>
      </c>
      <c r="I95" s="11">
        <v>173.16168999999999</v>
      </c>
      <c r="J95" s="11"/>
      <c r="K95" s="11"/>
      <c r="L95" s="11">
        <v>1.8563099999999999</v>
      </c>
      <c r="M95" s="11"/>
      <c r="N95" s="11">
        <v>175.018</v>
      </c>
      <c r="O95" s="10">
        <v>3</v>
      </c>
      <c r="P95" s="10"/>
      <c r="Q95" s="10"/>
      <c r="R95" s="10">
        <v>1</v>
      </c>
      <c r="S95" s="10"/>
      <c r="T95" s="10">
        <v>4</v>
      </c>
    </row>
    <row r="96" spans="1:20" x14ac:dyDescent="0.2">
      <c r="A96" s="9">
        <v>28</v>
      </c>
      <c r="B96" s="8" t="s">
        <v>110</v>
      </c>
      <c r="C96" s="10">
        <v>10</v>
      </c>
      <c r="D96" s="10">
        <v>2</v>
      </c>
      <c r="E96" s="10">
        <v>16</v>
      </c>
      <c r="F96" s="10">
        <v>21</v>
      </c>
      <c r="G96" s="10">
        <v>1</v>
      </c>
      <c r="H96" s="10">
        <v>50</v>
      </c>
      <c r="I96" s="11">
        <v>45.94303</v>
      </c>
      <c r="J96" s="11">
        <v>237.80271999999999</v>
      </c>
      <c r="K96" s="11">
        <v>121.62106</v>
      </c>
      <c r="L96" s="11">
        <v>344.11728999999991</v>
      </c>
      <c r="M96" s="11">
        <v>2.5990900000000003</v>
      </c>
      <c r="N96" s="11">
        <v>752.08318999999995</v>
      </c>
      <c r="O96" s="10">
        <v>6</v>
      </c>
      <c r="P96" s="10">
        <v>2</v>
      </c>
      <c r="Q96" s="10">
        <v>9</v>
      </c>
      <c r="R96" s="10">
        <v>9</v>
      </c>
      <c r="S96" s="10">
        <v>1</v>
      </c>
      <c r="T96" s="10">
        <v>15</v>
      </c>
    </row>
    <row r="97" spans="1:20" x14ac:dyDescent="0.2">
      <c r="A97" s="9">
        <v>29</v>
      </c>
      <c r="B97" s="8" t="s">
        <v>111</v>
      </c>
      <c r="C97" s="10">
        <v>4</v>
      </c>
      <c r="D97" s="10"/>
      <c r="E97" s="10">
        <v>4</v>
      </c>
      <c r="F97" s="10">
        <v>4</v>
      </c>
      <c r="G97" s="10"/>
      <c r="H97" s="10">
        <v>12</v>
      </c>
      <c r="I97" s="11">
        <v>66.312880000000007</v>
      </c>
      <c r="J97" s="11"/>
      <c r="K97" s="11">
        <v>22.856489999999997</v>
      </c>
      <c r="L97" s="11">
        <v>41.659560000000006</v>
      </c>
      <c r="M97" s="11"/>
      <c r="N97" s="11">
        <v>130.82892999999999</v>
      </c>
      <c r="O97" s="10">
        <v>1</v>
      </c>
      <c r="P97" s="10"/>
      <c r="Q97" s="10">
        <v>1</v>
      </c>
      <c r="R97" s="10">
        <v>1</v>
      </c>
      <c r="S97" s="10"/>
      <c r="T97" s="10">
        <v>1</v>
      </c>
    </row>
    <row r="98" spans="1:20" x14ac:dyDescent="0.2">
      <c r="A98" s="9">
        <v>30</v>
      </c>
      <c r="B98" s="8" t="s">
        <v>112</v>
      </c>
      <c r="C98" s="10">
        <v>7</v>
      </c>
      <c r="D98" s="10"/>
      <c r="E98" s="10">
        <v>8</v>
      </c>
      <c r="F98" s="10">
        <v>11</v>
      </c>
      <c r="G98" s="10"/>
      <c r="H98" s="10">
        <v>26</v>
      </c>
      <c r="I98" s="11">
        <v>20.779269999999997</v>
      </c>
      <c r="J98" s="11"/>
      <c r="K98" s="11">
        <v>302.30488999999994</v>
      </c>
      <c r="L98" s="11">
        <v>365.26941000000005</v>
      </c>
      <c r="M98" s="11"/>
      <c r="N98" s="11">
        <v>688.3535700000001</v>
      </c>
      <c r="O98" s="10">
        <v>3</v>
      </c>
      <c r="P98" s="10"/>
      <c r="Q98" s="10">
        <v>4</v>
      </c>
      <c r="R98" s="10">
        <v>4</v>
      </c>
      <c r="S98" s="10"/>
      <c r="T98" s="10">
        <v>6</v>
      </c>
    </row>
    <row r="99" spans="1:20" ht="12.75" customHeight="1" x14ac:dyDescent="0.2">
      <c r="A99" s="33" t="s">
        <v>95</v>
      </c>
      <c r="B99" s="33"/>
      <c r="C99" s="13">
        <f>SUM(C100:C104)</f>
        <v>244</v>
      </c>
      <c r="D99" s="13">
        <f t="shared" ref="D99:T99" si="26">SUM(D100:D104)</f>
        <v>57</v>
      </c>
      <c r="E99" s="13">
        <f t="shared" si="26"/>
        <v>77</v>
      </c>
      <c r="F99" s="13">
        <f t="shared" si="26"/>
        <v>177</v>
      </c>
      <c r="G99" s="13">
        <f t="shared" si="26"/>
        <v>49</v>
      </c>
      <c r="H99" s="13">
        <f t="shared" si="26"/>
        <v>604</v>
      </c>
      <c r="I99" s="14">
        <f t="shared" si="26"/>
        <v>1757.6623300000001</v>
      </c>
      <c r="J99" s="14">
        <f t="shared" si="26"/>
        <v>346.90426999999994</v>
      </c>
      <c r="K99" s="14">
        <f t="shared" si="26"/>
        <v>360.76513</v>
      </c>
      <c r="L99" s="14">
        <f t="shared" si="26"/>
        <v>2442.9677900000006</v>
      </c>
      <c r="M99" s="14">
        <f t="shared" si="26"/>
        <v>4880.1401800000003</v>
      </c>
      <c r="N99" s="14">
        <f t="shared" si="26"/>
        <v>9788.4397000000008</v>
      </c>
      <c r="O99" s="13">
        <f t="shared" si="26"/>
        <v>144</v>
      </c>
      <c r="P99" s="13">
        <f t="shared" si="26"/>
        <v>40</v>
      </c>
      <c r="Q99" s="13">
        <f t="shared" si="26"/>
        <v>45</v>
      </c>
      <c r="R99" s="13">
        <f t="shared" si="26"/>
        <v>101</v>
      </c>
      <c r="S99" s="13">
        <f t="shared" si="26"/>
        <v>27</v>
      </c>
      <c r="T99" s="13">
        <f t="shared" si="26"/>
        <v>230</v>
      </c>
    </row>
    <row r="100" spans="1:20" x14ac:dyDescent="0.2">
      <c r="A100" s="9">
        <v>49</v>
      </c>
      <c r="B100" s="8" t="s">
        <v>90</v>
      </c>
      <c r="C100" s="10">
        <v>171</v>
      </c>
      <c r="D100" s="10">
        <v>43</v>
      </c>
      <c r="E100" s="10">
        <v>45</v>
      </c>
      <c r="F100" s="10">
        <v>122</v>
      </c>
      <c r="G100" s="10">
        <v>31</v>
      </c>
      <c r="H100" s="10">
        <v>412</v>
      </c>
      <c r="I100" s="11">
        <v>1212.0958800000003</v>
      </c>
      <c r="J100" s="11">
        <v>209.48843999999994</v>
      </c>
      <c r="K100" s="11">
        <v>183.90806999999998</v>
      </c>
      <c r="L100" s="11">
        <v>1741.0418900000009</v>
      </c>
      <c r="M100" s="11">
        <v>75.83823000000001</v>
      </c>
      <c r="N100" s="11">
        <v>3422.3725100000011</v>
      </c>
      <c r="O100" s="10">
        <v>111</v>
      </c>
      <c r="P100" s="10">
        <v>30</v>
      </c>
      <c r="Q100" s="10">
        <v>30</v>
      </c>
      <c r="R100" s="10">
        <v>79</v>
      </c>
      <c r="S100" s="10">
        <v>16</v>
      </c>
      <c r="T100" s="10">
        <v>170</v>
      </c>
    </row>
    <row r="101" spans="1:20" x14ac:dyDescent="0.2">
      <c r="A101" s="9">
        <v>50</v>
      </c>
      <c r="B101" s="8" t="s">
        <v>91</v>
      </c>
      <c r="C101" s="10">
        <v>1</v>
      </c>
      <c r="D101" s="10"/>
      <c r="E101" s="10"/>
      <c r="F101" s="10"/>
      <c r="G101" s="10"/>
      <c r="H101" s="10">
        <v>1</v>
      </c>
      <c r="I101" s="11">
        <v>0.76500000000000001</v>
      </c>
      <c r="J101" s="11"/>
      <c r="K101" s="11"/>
      <c r="L101" s="11"/>
      <c r="M101" s="11"/>
      <c r="N101" s="11">
        <v>0.76500000000000001</v>
      </c>
      <c r="O101" s="10">
        <v>1</v>
      </c>
      <c r="P101" s="10"/>
      <c r="Q101" s="10"/>
      <c r="R101" s="10"/>
      <c r="S101" s="10"/>
      <c r="T101" s="10">
        <v>1</v>
      </c>
    </row>
    <row r="102" spans="1:20" x14ac:dyDescent="0.2">
      <c r="A102" s="9">
        <v>51</v>
      </c>
      <c r="B102" s="8" t="s">
        <v>92</v>
      </c>
      <c r="C102" s="10">
        <v>4</v>
      </c>
      <c r="D102" s="10"/>
      <c r="E102" s="10">
        <v>1</v>
      </c>
      <c r="F102" s="10">
        <v>2</v>
      </c>
      <c r="G102" s="10"/>
      <c r="H102" s="10">
        <v>7</v>
      </c>
      <c r="I102" s="11">
        <v>22.006700000000002</v>
      </c>
      <c r="J102" s="11"/>
      <c r="K102" s="11">
        <v>2.0630600000000001</v>
      </c>
      <c r="L102" s="11">
        <v>6.3511199999999999</v>
      </c>
      <c r="M102" s="11"/>
      <c r="N102" s="11">
        <v>30.420879999999997</v>
      </c>
      <c r="O102" s="10">
        <v>1</v>
      </c>
      <c r="P102" s="10"/>
      <c r="Q102" s="10">
        <v>1</v>
      </c>
      <c r="R102" s="10">
        <v>1</v>
      </c>
      <c r="S102" s="10"/>
      <c r="T102" s="10">
        <v>1</v>
      </c>
    </row>
    <row r="103" spans="1:20" x14ac:dyDescent="0.2">
      <c r="A103" s="9">
        <v>52</v>
      </c>
      <c r="B103" s="8" t="s">
        <v>93</v>
      </c>
      <c r="C103" s="10">
        <v>56</v>
      </c>
      <c r="D103" s="10">
        <v>13</v>
      </c>
      <c r="E103" s="10">
        <v>22</v>
      </c>
      <c r="F103" s="10">
        <v>41</v>
      </c>
      <c r="G103" s="10">
        <v>15</v>
      </c>
      <c r="H103" s="10">
        <v>147</v>
      </c>
      <c r="I103" s="11">
        <v>379.15728999999993</v>
      </c>
      <c r="J103" s="11">
        <v>123.05282999999999</v>
      </c>
      <c r="K103" s="11">
        <v>162.96602000000001</v>
      </c>
      <c r="L103" s="11">
        <v>637.88840999999991</v>
      </c>
      <c r="M103" s="11">
        <v>4803.3984799999998</v>
      </c>
      <c r="N103" s="11">
        <v>6106.4630299999999</v>
      </c>
      <c r="O103" s="10">
        <v>26</v>
      </c>
      <c r="P103" s="10">
        <v>9</v>
      </c>
      <c r="Q103" s="10">
        <v>8</v>
      </c>
      <c r="R103" s="10">
        <v>17</v>
      </c>
      <c r="S103" s="10">
        <v>8</v>
      </c>
      <c r="T103" s="10">
        <v>45</v>
      </c>
    </row>
    <row r="104" spans="1:20" x14ac:dyDescent="0.2">
      <c r="A104" s="9">
        <v>53</v>
      </c>
      <c r="B104" s="8" t="s">
        <v>94</v>
      </c>
      <c r="C104" s="10">
        <v>12</v>
      </c>
      <c r="D104" s="10">
        <v>1</v>
      </c>
      <c r="E104" s="10">
        <v>9</v>
      </c>
      <c r="F104" s="10">
        <v>12</v>
      </c>
      <c r="G104" s="10">
        <v>3</v>
      </c>
      <c r="H104" s="10">
        <v>37</v>
      </c>
      <c r="I104" s="11">
        <v>143.63746</v>
      </c>
      <c r="J104" s="11">
        <v>14.363</v>
      </c>
      <c r="K104" s="11">
        <v>11.827980000000002</v>
      </c>
      <c r="L104" s="11">
        <v>57.686370000000004</v>
      </c>
      <c r="M104" s="11">
        <v>0.90347</v>
      </c>
      <c r="N104" s="11">
        <v>228.41828000000004</v>
      </c>
      <c r="O104" s="10">
        <v>5</v>
      </c>
      <c r="P104" s="10">
        <v>1</v>
      </c>
      <c r="Q104" s="10">
        <v>6</v>
      </c>
      <c r="R104" s="10">
        <v>4</v>
      </c>
      <c r="S104" s="10">
        <v>3</v>
      </c>
      <c r="T104" s="10">
        <v>13</v>
      </c>
    </row>
    <row r="105" spans="1:20" ht="12.75" customHeight="1" x14ac:dyDescent="0.2">
      <c r="A105" s="33" t="s">
        <v>96</v>
      </c>
      <c r="B105" s="33"/>
      <c r="C105" s="13">
        <v>6</v>
      </c>
      <c r="D105" s="13">
        <v>2</v>
      </c>
      <c r="E105" s="13"/>
      <c r="F105" s="13"/>
      <c r="G105" s="13">
        <v>4</v>
      </c>
      <c r="H105" s="13">
        <v>12</v>
      </c>
      <c r="I105" s="14">
        <v>18.364520000000002</v>
      </c>
      <c r="J105" s="14">
        <v>10.516999999999999</v>
      </c>
      <c r="K105" s="14"/>
      <c r="L105" s="14"/>
      <c r="M105" s="14">
        <v>6.7578799999999992</v>
      </c>
      <c r="N105" s="14">
        <v>35.639400000000002</v>
      </c>
      <c r="O105" s="13">
        <v>5</v>
      </c>
      <c r="P105" s="13"/>
      <c r="Q105" s="13"/>
      <c r="R105" s="13"/>
      <c r="S105" s="13"/>
      <c r="T105" s="13">
        <v>7</v>
      </c>
    </row>
    <row r="106" spans="1:20" ht="24" x14ac:dyDescent="0.2">
      <c r="A106" s="9">
        <v>79</v>
      </c>
      <c r="B106" s="8" t="s">
        <v>97</v>
      </c>
      <c r="C106" s="10">
        <v>6</v>
      </c>
      <c r="D106" s="10">
        <v>2</v>
      </c>
      <c r="E106" s="10"/>
      <c r="F106" s="10"/>
      <c r="G106" s="10">
        <v>4</v>
      </c>
      <c r="H106" s="10">
        <v>12</v>
      </c>
      <c r="I106" s="11">
        <v>18.364520000000002</v>
      </c>
      <c r="J106" s="11">
        <v>10.516999999999999</v>
      </c>
      <c r="K106" s="11"/>
      <c r="L106" s="11"/>
      <c r="M106" s="11">
        <v>6.7578799999999992</v>
      </c>
      <c r="N106" s="11">
        <v>35.639400000000002</v>
      </c>
      <c r="O106" s="10">
        <v>5</v>
      </c>
      <c r="P106" s="10">
        <v>1</v>
      </c>
      <c r="Q106" s="10"/>
      <c r="R106" s="10"/>
      <c r="S106" s="10">
        <v>2</v>
      </c>
      <c r="T106" s="10">
        <v>7</v>
      </c>
    </row>
    <row r="107" spans="1:20" ht="12.75" customHeight="1" x14ac:dyDescent="0.2">
      <c r="A107" s="33" t="s">
        <v>98</v>
      </c>
      <c r="B107" s="33"/>
      <c r="C107" s="13">
        <f>C108+C109</f>
        <v>6</v>
      </c>
      <c r="D107" s="13"/>
      <c r="E107" s="13"/>
      <c r="F107" s="13">
        <f t="shared" ref="F107:T107" si="27">F108+F109</f>
        <v>6</v>
      </c>
      <c r="G107" s="13">
        <f t="shared" si="27"/>
        <v>1</v>
      </c>
      <c r="H107" s="13">
        <f t="shared" si="27"/>
        <v>13</v>
      </c>
      <c r="I107" s="14">
        <f t="shared" si="27"/>
        <v>26.61131</v>
      </c>
      <c r="J107" s="14"/>
      <c r="K107" s="14"/>
      <c r="L107" s="14">
        <f t="shared" si="27"/>
        <v>41.897309999999997</v>
      </c>
      <c r="M107" s="14">
        <f t="shared" si="27"/>
        <v>1.88384</v>
      </c>
      <c r="N107" s="14">
        <f t="shared" si="27"/>
        <v>70.39246</v>
      </c>
      <c r="O107" s="13">
        <f t="shared" si="27"/>
        <v>3</v>
      </c>
      <c r="P107" s="13">
        <f t="shared" si="27"/>
        <v>0</v>
      </c>
      <c r="Q107" s="13">
        <f t="shared" si="27"/>
        <v>0</v>
      </c>
      <c r="R107" s="13">
        <f t="shared" si="27"/>
        <v>3</v>
      </c>
      <c r="S107" s="13">
        <f t="shared" si="27"/>
        <v>1</v>
      </c>
      <c r="T107" s="13">
        <f t="shared" si="27"/>
        <v>5</v>
      </c>
    </row>
    <row r="108" spans="1:20" x14ac:dyDescent="0.2">
      <c r="A108" s="9">
        <v>36</v>
      </c>
      <c r="B108" s="8" t="s">
        <v>99</v>
      </c>
      <c r="C108" s="10">
        <v>5</v>
      </c>
      <c r="D108" s="10"/>
      <c r="E108" s="10"/>
      <c r="F108" s="10">
        <v>5</v>
      </c>
      <c r="G108" s="10">
        <v>1</v>
      </c>
      <c r="H108" s="10">
        <v>11</v>
      </c>
      <c r="I108" s="11">
        <v>20.208069999999999</v>
      </c>
      <c r="J108" s="11"/>
      <c r="K108" s="11"/>
      <c r="L108" s="11">
        <v>40.432859999999998</v>
      </c>
      <c r="M108" s="11">
        <v>1.88384</v>
      </c>
      <c r="N108" s="11">
        <v>62.524769999999997</v>
      </c>
      <c r="O108" s="10">
        <v>2</v>
      </c>
      <c r="P108" s="10"/>
      <c r="Q108" s="10"/>
      <c r="R108" s="10">
        <v>2</v>
      </c>
      <c r="S108" s="10">
        <v>1</v>
      </c>
      <c r="T108" s="10">
        <v>3</v>
      </c>
    </row>
    <row r="109" spans="1:20" x14ac:dyDescent="0.2">
      <c r="A109" s="9">
        <v>37</v>
      </c>
      <c r="B109" s="8" t="s">
        <v>100</v>
      </c>
      <c r="C109" s="10">
        <v>1</v>
      </c>
      <c r="D109" s="10"/>
      <c r="E109" s="10"/>
      <c r="F109" s="10">
        <v>1</v>
      </c>
      <c r="G109" s="10"/>
      <c r="H109" s="10">
        <v>2</v>
      </c>
      <c r="I109" s="11">
        <v>6.4032399999999994</v>
      </c>
      <c r="J109" s="11"/>
      <c r="K109" s="11"/>
      <c r="L109" s="11">
        <v>1.46445</v>
      </c>
      <c r="M109" s="11"/>
      <c r="N109" s="11">
        <v>7.8676899999999996</v>
      </c>
      <c r="O109" s="10">
        <v>1</v>
      </c>
      <c r="P109" s="10"/>
      <c r="Q109" s="10"/>
      <c r="R109" s="10">
        <v>1</v>
      </c>
      <c r="S109" s="10"/>
      <c r="T109" s="10">
        <v>2</v>
      </c>
    </row>
    <row r="110" spans="1:20" ht="12.75" customHeight="1" x14ac:dyDescent="0.2">
      <c r="A110" s="33" t="s">
        <v>101</v>
      </c>
      <c r="B110" s="33"/>
      <c r="C110" s="13">
        <f>C111+C112</f>
        <v>6</v>
      </c>
      <c r="D110" s="13"/>
      <c r="E110" s="13">
        <f t="shared" ref="E110:T110" si="28">E111+E112</f>
        <v>8</v>
      </c>
      <c r="F110" s="13">
        <f t="shared" si="28"/>
        <v>3</v>
      </c>
      <c r="G110" s="13">
        <f t="shared" si="28"/>
        <v>3</v>
      </c>
      <c r="H110" s="13">
        <f t="shared" si="28"/>
        <v>20</v>
      </c>
      <c r="I110" s="14">
        <f t="shared" si="28"/>
        <v>24.951609999999999</v>
      </c>
      <c r="J110" s="14"/>
      <c r="K110" s="14">
        <f t="shared" si="28"/>
        <v>14.130389999999998</v>
      </c>
      <c r="L110" s="14">
        <f t="shared" si="28"/>
        <v>3.6519899999999996</v>
      </c>
      <c r="M110" s="14">
        <f t="shared" si="28"/>
        <v>2.0505999999999998</v>
      </c>
      <c r="N110" s="14">
        <f t="shared" si="28"/>
        <v>44.784589999999994</v>
      </c>
      <c r="O110" s="13">
        <f t="shared" si="28"/>
        <v>4</v>
      </c>
      <c r="P110" s="13">
        <f t="shared" si="28"/>
        <v>0</v>
      </c>
      <c r="Q110" s="13">
        <f t="shared" si="28"/>
        <v>5</v>
      </c>
      <c r="R110" s="13">
        <f t="shared" si="28"/>
        <v>2</v>
      </c>
      <c r="S110" s="13">
        <f t="shared" si="28"/>
        <v>1</v>
      </c>
      <c r="T110" s="13">
        <f t="shared" si="28"/>
        <v>9</v>
      </c>
    </row>
    <row r="111" spans="1:20" x14ac:dyDescent="0.2">
      <c r="A111" s="9">
        <v>84</v>
      </c>
      <c r="B111" s="8" t="s">
        <v>102</v>
      </c>
      <c r="C111" s="10">
        <v>2</v>
      </c>
      <c r="D111" s="10"/>
      <c r="E111" s="10">
        <v>6</v>
      </c>
      <c r="F111" s="10"/>
      <c r="G111" s="10"/>
      <c r="H111" s="10">
        <v>8</v>
      </c>
      <c r="I111" s="11">
        <v>3.8346199999999997</v>
      </c>
      <c r="J111" s="11"/>
      <c r="K111" s="11">
        <v>12.393949999999998</v>
      </c>
      <c r="L111" s="11"/>
      <c r="M111" s="11"/>
      <c r="N111" s="11">
        <v>16.228569999999998</v>
      </c>
      <c r="O111" s="10">
        <v>2</v>
      </c>
      <c r="P111" s="10"/>
      <c r="Q111" s="10">
        <v>3</v>
      </c>
      <c r="R111" s="10"/>
      <c r="S111" s="10"/>
      <c r="T111" s="10">
        <v>4</v>
      </c>
    </row>
    <row r="112" spans="1:20" x14ac:dyDescent="0.2">
      <c r="A112" s="9">
        <v>94</v>
      </c>
      <c r="B112" s="8" t="s">
        <v>103</v>
      </c>
      <c r="C112" s="10">
        <v>4</v>
      </c>
      <c r="D112" s="10"/>
      <c r="E112" s="10">
        <v>2</v>
      </c>
      <c r="F112" s="10">
        <v>3</v>
      </c>
      <c r="G112" s="10">
        <v>3</v>
      </c>
      <c r="H112" s="10">
        <v>12</v>
      </c>
      <c r="I112" s="11">
        <v>21.116989999999998</v>
      </c>
      <c r="J112" s="11"/>
      <c r="K112" s="11">
        <v>1.73644</v>
      </c>
      <c r="L112" s="11">
        <v>3.6519899999999996</v>
      </c>
      <c r="M112" s="11">
        <v>2.0505999999999998</v>
      </c>
      <c r="N112" s="11">
        <v>28.55602</v>
      </c>
      <c r="O112" s="10">
        <v>2</v>
      </c>
      <c r="P112" s="10"/>
      <c r="Q112" s="10">
        <v>2</v>
      </c>
      <c r="R112" s="10">
        <v>2</v>
      </c>
      <c r="S112" s="10">
        <v>1</v>
      </c>
      <c r="T112" s="10">
        <v>5</v>
      </c>
    </row>
    <row r="113" spans="1:20" ht="12.75" customHeight="1" x14ac:dyDescent="0.2">
      <c r="A113" s="33" t="s">
        <v>104</v>
      </c>
      <c r="B113" s="33"/>
      <c r="C113" s="13">
        <v>26</v>
      </c>
      <c r="D113" s="13">
        <v>2</v>
      </c>
      <c r="E113" s="13">
        <v>8</v>
      </c>
      <c r="F113" s="13">
        <v>28</v>
      </c>
      <c r="G113" s="13">
        <v>4</v>
      </c>
      <c r="H113" s="13">
        <v>68</v>
      </c>
      <c r="I113" s="14">
        <v>178.87604999999999</v>
      </c>
      <c r="J113" s="14">
        <v>6.8453200000000001</v>
      </c>
      <c r="K113" s="14">
        <v>42.056800000000003</v>
      </c>
      <c r="L113" s="14">
        <v>231.46886999999995</v>
      </c>
      <c r="M113" s="14">
        <v>2.6342499999999998</v>
      </c>
      <c r="N113" s="14">
        <v>461.88128999999981</v>
      </c>
      <c r="O113" s="13">
        <v>15</v>
      </c>
      <c r="P113" s="13">
        <v>2</v>
      </c>
      <c r="Q113" s="13">
        <v>7</v>
      </c>
      <c r="R113" s="13">
        <v>12</v>
      </c>
      <c r="S113" s="13">
        <v>2</v>
      </c>
      <c r="T113" s="13">
        <v>23</v>
      </c>
    </row>
    <row r="114" spans="1:20" x14ac:dyDescent="0.2">
      <c r="A114" s="9">
        <v>55</v>
      </c>
      <c r="B114" s="8" t="s">
        <v>105</v>
      </c>
      <c r="C114" s="10">
        <v>26</v>
      </c>
      <c r="D114" s="10">
        <v>2</v>
      </c>
      <c r="E114" s="10">
        <v>8</v>
      </c>
      <c r="F114" s="10">
        <v>28</v>
      </c>
      <c r="G114" s="10">
        <v>4</v>
      </c>
      <c r="H114" s="10">
        <v>68</v>
      </c>
      <c r="I114" s="11">
        <v>178.87604999999999</v>
      </c>
      <c r="J114" s="11">
        <v>6.8453200000000001</v>
      </c>
      <c r="K114" s="11">
        <v>42.056800000000003</v>
      </c>
      <c r="L114" s="11">
        <v>231.46886999999995</v>
      </c>
      <c r="M114" s="11">
        <v>2.6342499999999998</v>
      </c>
      <c r="N114" s="11">
        <v>461.88128999999981</v>
      </c>
      <c r="O114" s="10">
        <v>15</v>
      </c>
      <c r="P114" s="10">
        <v>2</v>
      </c>
      <c r="Q114" s="10">
        <v>7</v>
      </c>
      <c r="R114" s="10">
        <v>12</v>
      </c>
      <c r="S114" s="10">
        <v>2</v>
      </c>
      <c r="T114" s="10">
        <v>23</v>
      </c>
    </row>
    <row r="115" spans="1:20" x14ac:dyDescent="0.2"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</row>
    <row r="116" spans="1:20" x14ac:dyDescent="0.2"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</row>
  </sheetData>
  <mergeCells count="39">
    <mergeCell ref="A110:B110"/>
    <mergeCell ref="A113:B113"/>
    <mergeCell ref="A87:B87"/>
    <mergeCell ref="A89:B89"/>
    <mergeCell ref="A93:B93"/>
    <mergeCell ref="A99:B99"/>
    <mergeCell ref="A105:B105"/>
    <mergeCell ref="A107:B107"/>
    <mergeCell ref="A85:B85"/>
    <mergeCell ref="A43:B43"/>
    <mergeCell ref="A45:B45"/>
    <mergeCell ref="A48:B48"/>
    <mergeCell ref="A51:B51"/>
    <mergeCell ref="A53:B53"/>
    <mergeCell ref="A59:B59"/>
    <mergeCell ref="A62:B62"/>
    <mergeCell ref="A65:B65"/>
    <mergeCell ref="A67:B67"/>
    <mergeCell ref="A81:B81"/>
    <mergeCell ref="A83:B83"/>
    <mergeCell ref="A39:B39"/>
    <mergeCell ref="A5:B5"/>
    <mergeCell ref="A6:B6"/>
    <mergeCell ref="A10:B10"/>
    <mergeCell ref="A12:B12"/>
    <mergeCell ref="A16:B16"/>
    <mergeCell ref="A18:B18"/>
    <mergeCell ref="A23:B23"/>
    <mergeCell ref="A26:B26"/>
    <mergeCell ref="A30:B30"/>
    <mergeCell ref="A35:B35"/>
    <mergeCell ref="A37:B37"/>
    <mergeCell ref="A1:T1"/>
    <mergeCell ref="A3:A4"/>
    <mergeCell ref="B3:B4"/>
    <mergeCell ref="C3:H3"/>
    <mergeCell ref="I3:N3"/>
    <mergeCell ref="O3:T3"/>
    <mergeCell ref="R2:T2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9"/>
  <sheetViews>
    <sheetView showGridLines="0" tabSelected="1" zoomScaleNormal="100" workbookViewId="0">
      <pane ySplit="4" topLeftCell="A5" activePane="bottomLeft" state="frozen"/>
      <selection pane="bottomLeft" activeCell="V16" sqref="V16"/>
    </sheetView>
  </sheetViews>
  <sheetFormatPr defaultRowHeight="12.75" x14ac:dyDescent="0.2"/>
  <cols>
    <col min="1" max="1" width="11.7109375" customWidth="1"/>
    <col min="2" max="2" width="60.140625" customWidth="1"/>
    <col min="3" max="4" width="10.140625" customWidth="1"/>
    <col min="9" max="9" width="9.85546875" customWidth="1"/>
    <col min="10" max="10" width="9.7109375" customWidth="1"/>
    <col min="11" max="11" width="9.28515625" bestFit="1" customWidth="1"/>
    <col min="12" max="13" width="9.5703125" bestFit="1" customWidth="1"/>
    <col min="14" max="14" width="9.5703125" customWidth="1"/>
    <col min="15" max="16" width="9.7109375" customWidth="1"/>
  </cols>
  <sheetData>
    <row r="1" spans="1:20" ht="30.75" customHeight="1" x14ac:dyDescent="0.2">
      <c r="A1" s="26" t="s">
        <v>908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ht="18.75" customHeight="1" x14ac:dyDescent="0.2">
      <c r="A2" s="32" t="s">
        <v>832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26.25" customHeight="1" x14ac:dyDescent="0.2">
      <c r="A3" s="27" t="s">
        <v>117</v>
      </c>
      <c r="B3" s="29" t="s">
        <v>118</v>
      </c>
      <c r="C3" s="29" t="s">
        <v>0</v>
      </c>
      <c r="D3" s="29"/>
      <c r="E3" s="29"/>
      <c r="F3" s="29"/>
      <c r="G3" s="29"/>
      <c r="H3" s="29"/>
      <c r="I3" s="29" t="s">
        <v>107</v>
      </c>
      <c r="J3" s="29"/>
      <c r="K3" s="29"/>
      <c r="L3" s="29"/>
      <c r="M3" s="29"/>
      <c r="N3" s="29"/>
      <c r="O3" s="29" t="s">
        <v>1</v>
      </c>
      <c r="P3" s="29"/>
      <c r="Q3" s="29"/>
      <c r="R3" s="29"/>
      <c r="S3" s="29"/>
      <c r="T3" s="31"/>
    </row>
    <row r="4" spans="1:20" ht="63" x14ac:dyDescent="0.2">
      <c r="A4" s="28"/>
      <c r="B4" s="30"/>
      <c r="C4" s="17" t="s">
        <v>113</v>
      </c>
      <c r="D4" s="17" t="s">
        <v>114</v>
      </c>
      <c r="E4" s="17" t="s">
        <v>115</v>
      </c>
      <c r="F4" s="17" t="s">
        <v>116</v>
      </c>
      <c r="G4" s="17" t="s">
        <v>2</v>
      </c>
      <c r="H4" s="17" t="s">
        <v>3</v>
      </c>
      <c r="I4" s="17" t="s">
        <v>113</v>
      </c>
      <c r="J4" s="17" t="s">
        <v>114</v>
      </c>
      <c r="K4" s="17" t="s">
        <v>115</v>
      </c>
      <c r="L4" s="17" t="s">
        <v>116</v>
      </c>
      <c r="M4" s="17" t="s">
        <v>2</v>
      </c>
      <c r="N4" s="17" t="s">
        <v>3</v>
      </c>
      <c r="O4" s="17" t="s">
        <v>113</v>
      </c>
      <c r="P4" s="17" t="s">
        <v>114</v>
      </c>
      <c r="Q4" s="17" t="s">
        <v>115</v>
      </c>
      <c r="R4" s="17" t="s">
        <v>116</v>
      </c>
      <c r="S4" s="17" t="s">
        <v>2</v>
      </c>
      <c r="T4" s="18" t="s">
        <v>3</v>
      </c>
    </row>
    <row r="5" spans="1:20" x14ac:dyDescent="0.2">
      <c r="A5" s="34" t="s">
        <v>4</v>
      </c>
      <c r="B5" s="35"/>
      <c r="C5" s="19">
        <v>4306</v>
      </c>
      <c r="D5" s="19">
        <v>581</v>
      </c>
      <c r="E5" s="19">
        <v>2560</v>
      </c>
      <c r="F5" s="19">
        <v>2138</v>
      </c>
      <c r="G5" s="19">
        <v>1275</v>
      </c>
      <c r="H5" s="19">
        <v>10860</v>
      </c>
      <c r="I5" s="20">
        <v>64056.21054</v>
      </c>
      <c r="J5" s="20">
        <v>5665.4405800000004</v>
      </c>
      <c r="K5" s="20">
        <v>8290.8854800000008</v>
      </c>
      <c r="L5" s="20">
        <v>20159.05863</v>
      </c>
      <c r="M5" s="20">
        <v>20226.804250000001</v>
      </c>
      <c r="N5" s="20">
        <v>118398.39948000001</v>
      </c>
      <c r="O5" s="19">
        <v>2503</v>
      </c>
      <c r="P5" s="19">
        <v>442</v>
      </c>
      <c r="Q5" s="19">
        <v>1522</v>
      </c>
      <c r="R5" s="19">
        <v>1138</v>
      </c>
      <c r="S5" s="19">
        <v>823</v>
      </c>
      <c r="T5" s="21">
        <v>4756</v>
      </c>
    </row>
    <row r="6" spans="1:20" x14ac:dyDescent="0.2">
      <c r="A6" s="25" t="s">
        <v>119</v>
      </c>
      <c r="B6" s="23" t="s">
        <v>120</v>
      </c>
      <c r="C6" s="10">
        <v>31</v>
      </c>
      <c r="D6" s="10">
        <v>4</v>
      </c>
      <c r="E6" s="10">
        <v>6</v>
      </c>
      <c r="F6" s="10">
        <v>7</v>
      </c>
      <c r="G6" s="10">
        <v>2</v>
      </c>
      <c r="H6" s="10">
        <v>50</v>
      </c>
      <c r="I6" s="11">
        <v>918.05867999999998</v>
      </c>
      <c r="J6" s="11">
        <v>48.201329999999999</v>
      </c>
      <c r="K6" s="11">
        <v>7.2888400000000004</v>
      </c>
      <c r="L6" s="11">
        <v>21.693350000000002</v>
      </c>
      <c r="M6" s="11">
        <v>3.4494099999999999</v>
      </c>
      <c r="N6" s="11">
        <v>998.69160999999997</v>
      </c>
      <c r="O6" s="10">
        <f>VLOOKUP(A6,[1]PVN!$U:$V,2,0)</f>
        <v>25</v>
      </c>
      <c r="P6" s="10">
        <f>VLOOKUP(A6,[1]UIN!$R:$S,2,0)</f>
        <v>4</v>
      </c>
      <c r="Q6" s="10">
        <f>VLOOKUP(A6,[1]IIN!$Q:$R,2,0)</f>
        <v>4</v>
      </c>
      <c r="R6" s="10">
        <f>VLOOKUP(A6,[1]Soc!$P:$Q,2,0)</f>
        <v>6</v>
      </c>
      <c r="S6" s="10">
        <f>VLOOKUP(A6,[1]Pārējie!$P:$Q,2,0)</f>
        <v>2</v>
      </c>
      <c r="T6" s="10">
        <v>33</v>
      </c>
    </row>
    <row r="7" spans="1:20" x14ac:dyDescent="0.2">
      <c r="A7" s="25" t="s">
        <v>121</v>
      </c>
      <c r="B7" s="23" t="s">
        <v>122</v>
      </c>
      <c r="C7" s="10">
        <v>27</v>
      </c>
      <c r="D7" s="10">
        <v>6</v>
      </c>
      <c r="E7" s="10">
        <v>13</v>
      </c>
      <c r="F7" s="10">
        <v>19</v>
      </c>
      <c r="G7" s="10">
        <v>1</v>
      </c>
      <c r="H7" s="10">
        <v>66</v>
      </c>
      <c r="I7" s="11">
        <v>310.98169000000001</v>
      </c>
      <c r="J7" s="11">
        <v>47.312470000000005</v>
      </c>
      <c r="K7" s="11">
        <v>56.741999999999997</v>
      </c>
      <c r="L7" s="11">
        <v>148.06716999999998</v>
      </c>
      <c r="M7" s="11">
        <v>1.81629</v>
      </c>
      <c r="N7" s="11">
        <v>564.91962000000001</v>
      </c>
      <c r="O7" s="10">
        <f>VLOOKUP(A7,[1]PVN!$U:$V,2,0)</f>
        <v>14</v>
      </c>
      <c r="P7" s="10">
        <f>VLOOKUP(A7,[1]UIN!$R:$S,2,0)</f>
        <v>3</v>
      </c>
      <c r="Q7" s="10">
        <f>VLOOKUP(A7,[1]IIN!$Q:$R,2,0)</f>
        <v>7</v>
      </c>
      <c r="R7" s="10">
        <f>VLOOKUP(A7,[1]Soc!$P:$Q,2,0)</f>
        <v>8</v>
      </c>
      <c r="S7" s="10">
        <f>VLOOKUP(A7,[1]Pārējie!$P:$Q,2,0)</f>
        <v>1</v>
      </c>
      <c r="T7" s="10">
        <v>22</v>
      </c>
    </row>
    <row r="8" spans="1:20" x14ac:dyDescent="0.2">
      <c r="A8" s="25" t="s">
        <v>123</v>
      </c>
      <c r="B8" s="23" t="s">
        <v>124</v>
      </c>
      <c r="C8" s="10">
        <v>7</v>
      </c>
      <c r="D8" s="10"/>
      <c r="E8" s="10"/>
      <c r="F8" s="10"/>
      <c r="G8" s="10">
        <v>1</v>
      </c>
      <c r="H8" s="10">
        <v>8</v>
      </c>
      <c r="I8" s="11">
        <v>79.150700000000015</v>
      </c>
      <c r="J8" s="11"/>
      <c r="K8" s="11"/>
      <c r="L8" s="11"/>
      <c r="M8" s="11">
        <v>12.187200000000001</v>
      </c>
      <c r="N8" s="11">
        <v>91.337900000000005</v>
      </c>
      <c r="O8" s="10">
        <f>VLOOKUP(A8,[1]PVN!$U:$V,2,0)</f>
        <v>4</v>
      </c>
      <c r="P8" s="10"/>
      <c r="Q8" s="10"/>
      <c r="R8" s="10"/>
      <c r="S8" s="10">
        <f>VLOOKUP(A8,[1]Pārējie!$P:$Q,2,0)</f>
        <v>1</v>
      </c>
      <c r="T8" s="10">
        <v>5</v>
      </c>
    </row>
    <row r="9" spans="1:20" x14ac:dyDescent="0.2">
      <c r="A9" s="25" t="s">
        <v>125</v>
      </c>
      <c r="B9" s="23" t="s">
        <v>126</v>
      </c>
      <c r="C9" s="10">
        <v>2</v>
      </c>
      <c r="D9" s="10"/>
      <c r="E9" s="10"/>
      <c r="F9" s="10"/>
      <c r="G9" s="10"/>
      <c r="H9" s="10">
        <v>2</v>
      </c>
      <c r="I9" s="11">
        <v>3.6651400000000005</v>
      </c>
      <c r="J9" s="11"/>
      <c r="K9" s="11"/>
      <c r="L9" s="11"/>
      <c r="M9" s="11"/>
      <c r="N9" s="11">
        <v>3.6651400000000005</v>
      </c>
      <c r="O9" s="10">
        <f>VLOOKUP(A9,[1]PVN!$U:$V,2,0)</f>
        <v>2</v>
      </c>
      <c r="P9" s="10"/>
      <c r="Q9" s="10"/>
      <c r="R9" s="10"/>
      <c r="S9" s="10"/>
      <c r="T9" s="10">
        <v>2</v>
      </c>
    </row>
    <row r="10" spans="1:20" x14ac:dyDescent="0.2">
      <c r="A10" s="25" t="s">
        <v>127</v>
      </c>
      <c r="B10" s="23" t="s">
        <v>128</v>
      </c>
      <c r="C10" s="10">
        <v>8</v>
      </c>
      <c r="D10" s="10"/>
      <c r="E10" s="10"/>
      <c r="F10" s="10"/>
      <c r="G10" s="10">
        <v>1</v>
      </c>
      <c r="H10" s="10">
        <v>9</v>
      </c>
      <c r="I10" s="11">
        <v>42.185459999999999</v>
      </c>
      <c r="J10" s="11"/>
      <c r="K10" s="11"/>
      <c r="L10" s="11"/>
      <c r="M10" s="11">
        <v>4.3627600000000006</v>
      </c>
      <c r="N10" s="11">
        <v>46.548220000000001</v>
      </c>
      <c r="O10" s="10">
        <f>VLOOKUP(A10,[1]PVN!$U:$V,2,0)</f>
        <v>5</v>
      </c>
      <c r="P10" s="10"/>
      <c r="Q10" s="10"/>
      <c r="R10" s="10"/>
      <c r="S10" s="10">
        <f>VLOOKUP(A10,[1]Pārējie!$P:$Q,2,0)</f>
        <v>1</v>
      </c>
      <c r="T10" s="10">
        <v>5</v>
      </c>
    </row>
    <row r="11" spans="1:20" x14ac:dyDescent="0.2">
      <c r="A11" s="25" t="s">
        <v>129</v>
      </c>
      <c r="B11" s="23" t="s">
        <v>130</v>
      </c>
      <c r="C11" s="10">
        <v>8</v>
      </c>
      <c r="D11" s="10"/>
      <c r="E11" s="10">
        <v>3</v>
      </c>
      <c r="F11" s="10">
        <v>3</v>
      </c>
      <c r="G11" s="10"/>
      <c r="H11" s="10">
        <v>14</v>
      </c>
      <c r="I11" s="11">
        <v>24.420450000000002</v>
      </c>
      <c r="J11" s="11"/>
      <c r="K11" s="11">
        <v>2.3660799999999997</v>
      </c>
      <c r="L11" s="11">
        <v>5.5350699999999993</v>
      </c>
      <c r="M11" s="11"/>
      <c r="N11" s="11">
        <v>32.321599999999997</v>
      </c>
      <c r="O11" s="10">
        <f>VLOOKUP(A11,[1]PVN!$U:$V,2,0)</f>
        <v>5</v>
      </c>
      <c r="P11" s="10"/>
      <c r="Q11" s="10">
        <f>VLOOKUP(A11,[1]IIN!$Q:$R,2,0)</f>
        <v>1</v>
      </c>
      <c r="R11" s="10">
        <f>VLOOKUP(A11,[1]Soc!$P:$Q,2,0)</f>
        <v>1</v>
      </c>
      <c r="S11" s="10"/>
      <c r="T11" s="10">
        <v>5</v>
      </c>
    </row>
    <row r="12" spans="1:20" x14ac:dyDescent="0.2">
      <c r="A12" s="25" t="s">
        <v>131</v>
      </c>
      <c r="B12" s="23" t="s">
        <v>132</v>
      </c>
      <c r="C12" s="10">
        <v>3</v>
      </c>
      <c r="D12" s="10"/>
      <c r="E12" s="10"/>
      <c r="F12" s="10"/>
      <c r="G12" s="10"/>
      <c r="H12" s="10">
        <v>3</v>
      </c>
      <c r="I12" s="11">
        <v>46.044820000000001</v>
      </c>
      <c r="J12" s="11"/>
      <c r="K12" s="11"/>
      <c r="L12" s="11"/>
      <c r="M12" s="11"/>
      <c r="N12" s="11">
        <v>46.044820000000001</v>
      </c>
      <c r="O12" s="10">
        <f>VLOOKUP(A12,[1]PVN!$U:$V,2,0)</f>
        <v>3</v>
      </c>
      <c r="P12" s="10"/>
      <c r="Q12" s="10"/>
      <c r="R12" s="10"/>
      <c r="S12" s="10"/>
      <c r="T12" s="10">
        <v>3</v>
      </c>
    </row>
    <row r="13" spans="1:20" x14ac:dyDescent="0.2">
      <c r="A13" s="25" t="s">
        <v>133</v>
      </c>
      <c r="B13" s="23" t="s">
        <v>134</v>
      </c>
      <c r="C13" s="10">
        <v>33</v>
      </c>
      <c r="D13" s="10">
        <v>1</v>
      </c>
      <c r="E13" s="10">
        <v>2</v>
      </c>
      <c r="F13" s="10">
        <v>11</v>
      </c>
      <c r="G13" s="10">
        <v>2</v>
      </c>
      <c r="H13" s="10">
        <v>49</v>
      </c>
      <c r="I13" s="11">
        <v>149.78678999999997</v>
      </c>
      <c r="J13" s="11">
        <v>0.91640999999999995</v>
      </c>
      <c r="K13" s="11">
        <v>0.74848999999999999</v>
      </c>
      <c r="L13" s="11">
        <v>9.5282099999999996</v>
      </c>
      <c r="M13" s="11">
        <v>0.95081999999999989</v>
      </c>
      <c r="N13" s="11">
        <v>161.93072000000001</v>
      </c>
      <c r="O13" s="10">
        <f>VLOOKUP(A13,[1]PVN!$U:$V,2,0)</f>
        <v>23</v>
      </c>
      <c r="P13" s="10">
        <f>VLOOKUP(A13,[1]UIN!$R:$S,2,0)</f>
        <v>1</v>
      </c>
      <c r="Q13" s="10">
        <f>VLOOKUP(A13,[1]IIN!$Q:$R,2,0)</f>
        <v>2</v>
      </c>
      <c r="R13" s="10">
        <f>VLOOKUP(A13,[1]Soc!$P:$Q,2,0)</f>
        <v>5</v>
      </c>
      <c r="S13" s="10">
        <f>VLOOKUP(A13,[1]Pārējie!$P:$Q,2,0)</f>
        <v>1</v>
      </c>
      <c r="T13" s="10">
        <v>27</v>
      </c>
    </row>
    <row r="14" spans="1:20" x14ac:dyDescent="0.2">
      <c r="A14" s="25" t="s">
        <v>135</v>
      </c>
      <c r="B14" s="23" t="s">
        <v>136</v>
      </c>
      <c r="C14" s="10">
        <v>7</v>
      </c>
      <c r="D14" s="10"/>
      <c r="E14" s="10"/>
      <c r="F14" s="10">
        <v>1</v>
      </c>
      <c r="G14" s="10"/>
      <c r="H14" s="10">
        <v>8</v>
      </c>
      <c r="I14" s="11">
        <v>9.8876000000000008</v>
      </c>
      <c r="J14" s="11"/>
      <c r="K14" s="11"/>
      <c r="L14" s="11">
        <v>0.12953999999999999</v>
      </c>
      <c r="M14" s="11"/>
      <c r="N14" s="11">
        <v>10.017140000000001</v>
      </c>
      <c r="O14" s="10">
        <f>VLOOKUP(A14,[1]PVN!$U:$V,2,0)</f>
        <v>6</v>
      </c>
      <c r="P14" s="10"/>
      <c r="Q14" s="10"/>
      <c r="R14" s="10">
        <f>VLOOKUP(A14,[1]Soc!$P:$Q,2,0)</f>
        <v>1</v>
      </c>
      <c r="S14" s="10"/>
      <c r="T14" s="10">
        <v>6</v>
      </c>
    </row>
    <row r="15" spans="1:20" x14ac:dyDescent="0.2">
      <c r="A15" s="25" t="s">
        <v>833</v>
      </c>
      <c r="B15" s="23" t="s">
        <v>870</v>
      </c>
      <c r="C15" s="10"/>
      <c r="D15" s="10"/>
      <c r="E15" s="10"/>
      <c r="F15" s="10">
        <v>1</v>
      </c>
      <c r="G15" s="10"/>
      <c r="H15" s="10">
        <v>1</v>
      </c>
      <c r="I15" s="11"/>
      <c r="J15" s="11"/>
      <c r="K15" s="11"/>
      <c r="L15" s="11">
        <v>0.25225999999999998</v>
      </c>
      <c r="M15" s="11"/>
      <c r="N15" s="11">
        <v>0.25225999999999998</v>
      </c>
      <c r="O15" s="10"/>
      <c r="P15" s="10"/>
      <c r="Q15" s="10"/>
      <c r="R15" s="10">
        <f>VLOOKUP(A15,[1]Soc!$P:$Q,2,0)</f>
        <v>1</v>
      </c>
      <c r="S15" s="10"/>
      <c r="T15" s="10">
        <v>1</v>
      </c>
    </row>
    <row r="16" spans="1:20" x14ac:dyDescent="0.2">
      <c r="A16" s="25" t="s">
        <v>137</v>
      </c>
      <c r="B16" s="23" t="s">
        <v>138</v>
      </c>
      <c r="C16" s="10">
        <v>3</v>
      </c>
      <c r="D16" s="10"/>
      <c r="E16" s="10"/>
      <c r="F16" s="10"/>
      <c r="G16" s="10"/>
      <c r="H16" s="10">
        <v>3</v>
      </c>
      <c r="I16" s="11">
        <v>3.7250799999999997</v>
      </c>
      <c r="J16" s="11"/>
      <c r="K16" s="11"/>
      <c r="L16" s="11"/>
      <c r="M16" s="11"/>
      <c r="N16" s="11">
        <v>3.7250799999999997</v>
      </c>
      <c r="O16" s="10">
        <f>VLOOKUP(A16,[1]PVN!$U:$V,2,0)</f>
        <v>2</v>
      </c>
      <c r="P16" s="10"/>
      <c r="Q16" s="10"/>
      <c r="R16" s="10"/>
      <c r="S16" s="10"/>
      <c r="T16" s="10">
        <v>2</v>
      </c>
    </row>
    <row r="17" spans="1:20" x14ac:dyDescent="0.2">
      <c r="A17" s="25" t="s">
        <v>139</v>
      </c>
      <c r="B17" s="23" t="s">
        <v>140</v>
      </c>
      <c r="C17" s="10">
        <v>4</v>
      </c>
      <c r="D17" s="10"/>
      <c r="E17" s="10">
        <v>1</v>
      </c>
      <c r="F17" s="10">
        <v>4</v>
      </c>
      <c r="G17" s="10"/>
      <c r="H17" s="10">
        <v>9</v>
      </c>
      <c r="I17" s="11">
        <v>85.916180000000011</v>
      </c>
      <c r="J17" s="11"/>
      <c r="K17" s="11">
        <v>0.57792999999999994</v>
      </c>
      <c r="L17" s="11">
        <v>9.7557999999999989</v>
      </c>
      <c r="M17" s="11"/>
      <c r="N17" s="11">
        <v>96.249909999999986</v>
      </c>
      <c r="O17" s="10">
        <f>VLOOKUP(A17,[1]PVN!$U:$V,2,0)</f>
        <v>3</v>
      </c>
      <c r="P17" s="10"/>
      <c r="Q17" s="10">
        <f>VLOOKUP(A17,[1]IIN!$Q:$R,2,0)</f>
        <v>1</v>
      </c>
      <c r="R17" s="10">
        <f>VLOOKUP(A17,[1]Soc!$P:$Q,2,0)</f>
        <v>3</v>
      </c>
      <c r="S17" s="10"/>
      <c r="T17" s="10">
        <v>3</v>
      </c>
    </row>
    <row r="18" spans="1:20" x14ac:dyDescent="0.2">
      <c r="A18" s="25" t="s">
        <v>141</v>
      </c>
      <c r="B18" s="23" t="s">
        <v>142</v>
      </c>
      <c r="C18" s="10">
        <v>5</v>
      </c>
      <c r="D18" s="10"/>
      <c r="E18" s="10"/>
      <c r="F18" s="10"/>
      <c r="G18" s="10">
        <v>1</v>
      </c>
      <c r="H18" s="10">
        <v>6</v>
      </c>
      <c r="I18" s="11">
        <v>33.127650000000003</v>
      </c>
      <c r="J18" s="11"/>
      <c r="K18" s="11"/>
      <c r="L18" s="11"/>
      <c r="M18" s="11">
        <v>1.43869</v>
      </c>
      <c r="N18" s="11">
        <v>34.566340000000004</v>
      </c>
      <c r="O18" s="10">
        <f>VLOOKUP(A18,[1]PVN!$U:$V,2,0)</f>
        <v>5</v>
      </c>
      <c r="P18" s="10"/>
      <c r="Q18" s="10"/>
      <c r="R18" s="10"/>
      <c r="S18" s="10">
        <f>VLOOKUP(A18,[1]Pārējie!$P:$Q,2,0)</f>
        <v>1</v>
      </c>
      <c r="T18" s="10">
        <v>6</v>
      </c>
    </row>
    <row r="19" spans="1:20" x14ac:dyDescent="0.2">
      <c r="A19" s="25" t="s">
        <v>143</v>
      </c>
      <c r="B19" s="23" t="s">
        <v>144</v>
      </c>
      <c r="C19" s="10">
        <v>123</v>
      </c>
      <c r="D19" s="10">
        <v>3</v>
      </c>
      <c r="E19" s="10">
        <v>26</v>
      </c>
      <c r="F19" s="10">
        <v>36</v>
      </c>
      <c r="G19" s="10">
        <v>4</v>
      </c>
      <c r="H19" s="10">
        <v>192</v>
      </c>
      <c r="I19" s="11">
        <v>579.63533000000007</v>
      </c>
      <c r="J19" s="11">
        <v>8.4688099999999995</v>
      </c>
      <c r="K19" s="11">
        <v>89.661030000000011</v>
      </c>
      <c r="L19" s="11">
        <v>223.67095999999995</v>
      </c>
      <c r="M19" s="11">
        <v>27.469630000000002</v>
      </c>
      <c r="N19" s="11">
        <v>928.90575999999987</v>
      </c>
      <c r="O19" s="10">
        <f>VLOOKUP(A19,[1]PVN!$U:$V,2,0)</f>
        <v>89</v>
      </c>
      <c r="P19" s="10">
        <f>VLOOKUP(A19,[1]UIN!$R:$S,2,0)</f>
        <v>3</v>
      </c>
      <c r="Q19" s="10">
        <f>VLOOKUP(A19,[1]IIN!$Q:$R,2,0)</f>
        <v>16</v>
      </c>
      <c r="R19" s="10">
        <f>VLOOKUP(A19,[1]Soc!$P:$Q,2,0)</f>
        <v>21</v>
      </c>
      <c r="S19" s="10">
        <f>VLOOKUP(A19,[1]Pārējie!$P:$Q,2,0)</f>
        <v>4</v>
      </c>
      <c r="T19" s="10">
        <v>111</v>
      </c>
    </row>
    <row r="20" spans="1:20" x14ac:dyDescent="0.2">
      <c r="A20" s="25" t="s">
        <v>145</v>
      </c>
      <c r="B20" s="23" t="s">
        <v>146</v>
      </c>
      <c r="C20" s="10">
        <v>8</v>
      </c>
      <c r="D20" s="10"/>
      <c r="E20" s="10"/>
      <c r="F20" s="10"/>
      <c r="G20" s="10">
        <v>2</v>
      </c>
      <c r="H20" s="10">
        <v>10</v>
      </c>
      <c r="I20" s="11">
        <v>38.49288</v>
      </c>
      <c r="J20" s="11"/>
      <c r="K20" s="11"/>
      <c r="L20" s="11"/>
      <c r="M20" s="11">
        <v>19.012840000000001</v>
      </c>
      <c r="N20" s="11">
        <v>57.505719999999997</v>
      </c>
      <c r="O20" s="10">
        <f>VLOOKUP(A20,[1]PVN!$U:$V,2,0)</f>
        <v>6</v>
      </c>
      <c r="P20" s="10"/>
      <c r="Q20" s="10"/>
      <c r="R20" s="10"/>
      <c r="S20" s="10">
        <f>VLOOKUP(A20,[1]Pārējie!$P:$Q,2,0)</f>
        <v>1</v>
      </c>
      <c r="T20" s="10">
        <v>6</v>
      </c>
    </row>
    <row r="21" spans="1:20" x14ac:dyDescent="0.2">
      <c r="A21" s="25" t="s">
        <v>147</v>
      </c>
      <c r="B21" s="23" t="s">
        <v>148</v>
      </c>
      <c r="C21" s="10">
        <v>2</v>
      </c>
      <c r="D21" s="10"/>
      <c r="E21" s="10">
        <v>5</v>
      </c>
      <c r="F21" s="10">
        <v>3</v>
      </c>
      <c r="G21" s="10"/>
      <c r="H21" s="10">
        <v>10</v>
      </c>
      <c r="I21" s="11">
        <v>4.0469400000000002</v>
      </c>
      <c r="J21" s="11"/>
      <c r="K21" s="11">
        <v>2.9200399999999997</v>
      </c>
      <c r="L21" s="11">
        <v>0.91784999999999994</v>
      </c>
      <c r="M21" s="11"/>
      <c r="N21" s="11">
        <v>7.88483</v>
      </c>
      <c r="O21" s="10">
        <f>VLOOKUP(A21,[1]PVN!$U:$V,2,0)</f>
        <v>2</v>
      </c>
      <c r="P21" s="10"/>
      <c r="Q21" s="10">
        <f>VLOOKUP(A21,[1]IIN!$Q:$R,2,0)</f>
        <v>2</v>
      </c>
      <c r="R21" s="10">
        <f>VLOOKUP(A21,[1]Soc!$P:$Q,2,0)</f>
        <v>2</v>
      </c>
      <c r="S21" s="10"/>
      <c r="T21" s="10">
        <v>4</v>
      </c>
    </row>
    <row r="22" spans="1:20" x14ac:dyDescent="0.2">
      <c r="A22" s="25" t="s">
        <v>149</v>
      </c>
      <c r="B22" s="23" t="s">
        <v>150</v>
      </c>
      <c r="C22" s="10">
        <v>1</v>
      </c>
      <c r="D22" s="10"/>
      <c r="E22" s="10"/>
      <c r="F22" s="10"/>
      <c r="G22" s="10">
        <v>1</v>
      </c>
      <c r="H22" s="10">
        <v>2</v>
      </c>
      <c r="I22" s="11">
        <v>7.46401</v>
      </c>
      <c r="J22" s="11"/>
      <c r="K22" s="11"/>
      <c r="L22" s="11"/>
      <c r="M22" s="11">
        <v>1.18716</v>
      </c>
      <c r="N22" s="11">
        <v>8.6511700000000005</v>
      </c>
      <c r="O22" s="10">
        <f>VLOOKUP(A22,[1]PVN!$U:$V,2,0)</f>
        <v>1</v>
      </c>
      <c r="P22" s="10"/>
      <c r="Q22" s="10"/>
      <c r="R22" s="10"/>
      <c r="S22" s="10">
        <f>VLOOKUP(A22,[1]Pārējie!$P:$Q,2,0)</f>
        <v>1</v>
      </c>
      <c r="T22" s="10">
        <v>2</v>
      </c>
    </row>
    <row r="23" spans="1:20" x14ac:dyDescent="0.2">
      <c r="A23" s="25" t="s">
        <v>151</v>
      </c>
      <c r="B23" s="23" t="s">
        <v>152</v>
      </c>
      <c r="C23" s="10">
        <v>16</v>
      </c>
      <c r="D23" s="10">
        <v>7</v>
      </c>
      <c r="E23" s="10">
        <v>8</v>
      </c>
      <c r="F23" s="10">
        <v>3</v>
      </c>
      <c r="G23" s="10">
        <v>19</v>
      </c>
      <c r="H23" s="10">
        <v>53</v>
      </c>
      <c r="I23" s="11">
        <v>127.64014000000002</v>
      </c>
      <c r="J23" s="11">
        <v>43.072569999999999</v>
      </c>
      <c r="K23" s="11">
        <v>48.72175</v>
      </c>
      <c r="L23" s="11">
        <v>2.1245299999999996</v>
      </c>
      <c r="M23" s="11">
        <v>17.488289999999996</v>
      </c>
      <c r="N23" s="11">
        <v>239.04728000000003</v>
      </c>
      <c r="O23" s="10">
        <f>VLOOKUP(A23,[1]PVN!$U:$V,2,0)</f>
        <v>13</v>
      </c>
      <c r="P23" s="10">
        <f>VLOOKUP(A23,[1]UIN!$R:$S,2,0)</f>
        <v>6</v>
      </c>
      <c r="Q23" s="10">
        <f>VLOOKUP(A23,[1]IIN!$Q:$R,2,0)</f>
        <v>4</v>
      </c>
      <c r="R23" s="10">
        <f>VLOOKUP(A23,[1]Soc!$P:$Q,2,0)</f>
        <v>2</v>
      </c>
      <c r="S23" s="10">
        <f>VLOOKUP(A23,[1]Pārējie!$P:$Q,2,0)</f>
        <v>15</v>
      </c>
      <c r="T23" s="10">
        <v>32</v>
      </c>
    </row>
    <row r="24" spans="1:20" x14ac:dyDescent="0.2">
      <c r="A24" s="25" t="s">
        <v>153</v>
      </c>
      <c r="B24" s="23" t="s">
        <v>154</v>
      </c>
      <c r="C24" s="10">
        <v>23</v>
      </c>
      <c r="D24" s="10">
        <v>22</v>
      </c>
      <c r="E24" s="10">
        <v>37</v>
      </c>
      <c r="F24" s="10">
        <v>20</v>
      </c>
      <c r="G24" s="10">
        <v>46</v>
      </c>
      <c r="H24" s="10">
        <v>148</v>
      </c>
      <c r="I24" s="11">
        <v>79.297320000000013</v>
      </c>
      <c r="J24" s="11">
        <v>210.62383000000003</v>
      </c>
      <c r="K24" s="11">
        <v>50.867719999999998</v>
      </c>
      <c r="L24" s="11">
        <v>98.149100000000004</v>
      </c>
      <c r="M24" s="11">
        <v>47.373820000000009</v>
      </c>
      <c r="N24" s="11">
        <v>486.31178999999997</v>
      </c>
      <c r="O24" s="10">
        <f>VLOOKUP(A24,[1]PVN!$U:$V,2,0)</f>
        <v>14</v>
      </c>
      <c r="P24" s="10">
        <f>VLOOKUP(A24,[1]UIN!$R:$S,2,0)</f>
        <v>14</v>
      </c>
      <c r="Q24" s="10">
        <f>VLOOKUP(A24,[1]IIN!$Q:$R,2,0)</f>
        <v>23</v>
      </c>
      <c r="R24" s="10">
        <f>VLOOKUP(A24,[1]Soc!$P:$Q,2,0)</f>
        <v>13</v>
      </c>
      <c r="S24" s="10">
        <f>VLOOKUP(A24,[1]Pārējie!$P:$Q,2,0)</f>
        <v>31</v>
      </c>
      <c r="T24" s="10">
        <v>80</v>
      </c>
    </row>
    <row r="25" spans="1:20" x14ac:dyDescent="0.2">
      <c r="A25" s="25" t="s">
        <v>155</v>
      </c>
      <c r="B25" s="23" t="s">
        <v>156</v>
      </c>
      <c r="C25" s="10">
        <v>2</v>
      </c>
      <c r="D25" s="10"/>
      <c r="E25" s="10"/>
      <c r="F25" s="10"/>
      <c r="G25" s="10"/>
      <c r="H25" s="10">
        <v>2</v>
      </c>
      <c r="I25" s="11">
        <v>7.2092700000000001</v>
      </c>
      <c r="J25" s="11"/>
      <c r="K25" s="11"/>
      <c r="L25" s="11"/>
      <c r="M25" s="11"/>
      <c r="N25" s="11">
        <v>7.2092700000000001</v>
      </c>
      <c r="O25" s="10">
        <f>VLOOKUP(A25,[1]PVN!$U:$V,2,0)</f>
        <v>1</v>
      </c>
      <c r="P25" s="10"/>
      <c r="Q25" s="10"/>
      <c r="R25" s="10"/>
      <c r="S25" s="10"/>
      <c r="T25" s="10">
        <v>1</v>
      </c>
    </row>
    <row r="26" spans="1:20" x14ac:dyDescent="0.2">
      <c r="A26" s="25" t="s">
        <v>157</v>
      </c>
      <c r="B26" s="23" t="s">
        <v>158</v>
      </c>
      <c r="C26" s="10">
        <v>6</v>
      </c>
      <c r="D26" s="10">
        <v>4</v>
      </c>
      <c r="E26" s="10">
        <v>9</v>
      </c>
      <c r="F26" s="10">
        <v>1</v>
      </c>
      <c r="G26" s="10">
        <v>7</v>
      </c>
      <c r="H26" s="10">
        <v>27</v>
      </c>
      <c r="I26" s="11">
        <v>12.92041</v>
      </c>
      <c r="J26" s="11">
        <v>19.939489999999999</v>
      </c>
      <c r="K26" s="11">
        <v>4.7810599999999992</v>
      </c>
      <c r="L26" s="11">
        <v>0.1187</v>
      </c>
      <c r="M26" s="11">
        <v>4.3570900000000004</v>
      </c>
      <c r="N26" s="11">
        <v>42.11675000000001</v>
      </c>
      <c r="O26" s="10">
        <f>VLOOKUP(A26,[1]PVN!$U:$V,2,0)</f>
        <v>4</v>
      </c>
      <c r="P26" s="10">
        <f>VLOOKUP(A26,[1]UIN!$R:$S,2,0)</f>
        <v>4</v>
      </c>
      <c r="Q26" s="10">
        <f>VLOOKUP(A26,[1]IIN!$Q:$R,2,0)</f>
        <v>5</v>
      </c>
      <c r="R26" s="10">
        <f>VLOOKUP(A26,[1]Soc!$P:$Q,2,0)</f>
        <v>1</v>
      </c>
      <c r="S26" s="10">
        <f>VLOOKUP(A26,[1]Pārējie!$P:$Q,2,0)</f>
        <v>4</v>
      </c>
      <c r="T26" s="10">
        <v>17</v>
      </c>
    </row>
    <row r="27" spans="1:20" x14ac:dyDescent="0.2">
      <c r="A27" s="25" t="s">
        <v>159</v>
      </c>
      <c r="B27" s="23" t="s">
        <v>160</v>
      </c>
      <c r="C27" s="10">
        <v>5</v>
      </c>
      <c r="D27" s="10"/>
      <c r="E27" s="10">
        <v>4</v>
      </c>
      <c r="F27" s="10">
        <v>7</v>
      </c>
      <c r="G27" s="10"/>
      <c r="H27" s="10">
        <v>16</v>
      </c>
      <c r="I27" s="11">
        <v>17.765880000000003</v>
      </c>
      <c r="J27" s="11"/>
      <c r="K27" s="11">
        <v>13.24502</v>
      </c>
      <c r="L27" s="11">
        <v>33.443419999999996</v>
      </c>
      <c r="M27" s="11"/>
      <c r="N27" s="11">
        <v>64.45432000000001</v>
      </c>
      <c r="O27" s="10">
        <f>VLOOKUP(A27,[1]PVN!$U:$V,2,0)</f>
        <v>3</v>
      </c>
      <c r="P27" s="10"/>
      <c r="Q27" s="10">
        <f>VLOOKUP(A27,[1]IIN!$Q:$R,2,0)</f>
        <v>2</v>
      </c>
      <c r="R27" s="10">
        <f>VLOOKUP(A27,[1]Soc!$P:$Q,2,0)</f>
        <v>3</v>
      </c>
      <c r="S27" s="10"/>
      <c r="T27" s="10">
        <v>4</v>
      </c>
    </row>
    <row r="28" spans="1:20" x14ac:dyDescent="0.2">
      <c r="A28" s="25" t="s">
        <v>161</v>
      </c>
      <c r="B28" s="23" t="s">
        <v>162</v>
      </c>
      <c r="C28" s="10">
        <v>1</v>
      </c>
      <c r="D28" s="10"/>
      <c r="E28" s="10"/>
      <c r="F28" s="10">
        <v>1</v>
      </c>
      <c r="G28" s="10"/>
      <c r="H28" s="10">
        <v>2</v>
      </c>
      <c r="I28" s="11">
        <v>1.5662799999999999</v>
      </c>
      <c r="J28" s="11"/>
      <c r="K28" s="11"/>
      <c r="L28" s="11">
        <v>2</v>
      </c>
      <c r="M28" s="11"/>
      <c r="N28" s="11">
        <v>3.5662799999999999</v>
      </c>
      <c r="O28" s="10">
        <f>VLOOKUP(A28,[1]PVN!$U:$V,2,0)</f>
        <v>1</v>
      </c>
      <c r="P28" s="10"/>
      <c r="Q28" s="10"/>
      <c r="R28" s="10">
        <f>VLOOKUP(A28,[1]Soc!$P:$Q,2,0)</f>
        <v>1</v>
      </c>
      <c r="S28" s="10"/>
      <c r="T28" s="10">
        <v>2</v>
      </c>
    </row>
    <row r="29" spans="1:20" x14ac:dyDescent="0.2">
      <c r="A29" s="25" t="s">
        <v>163</v>
      </c>
      <c r="B29" s="23" t="s">
        <v>164</v>
      </c>
      <c r="C29" s="10">
        <v>27</v>
      </c>
      <c r="D29" s="10">
        <v>10</v>
      </c>
      <c r="E29" s="10">
        <v>6</v>
      </c>
      <c r="F29" s="10">
        <v>7</v>
      </c>
      <c r="G29" s="10">
        <v>4</v>
      </c>
      <c r="H29" s="10">
        <v>54</v>
      </c>
      <c r="I29" s="11">
        <v>402.62445999999977</v>
      </c>
      <c r="J29" s="11">
        <v>64.340429999999998</v>
      </c>
      <c r="K29" s="11">
        <v>27.736639999999998</v>
      </c>
      <c r="L29" s="11">
        <v>27.984369999999998</v>
      </c>
      <c r="M29" s="11">
        <v>13.799759999999999</v>
      </c>
      <c r="N29" s="11">
        <v>536.48565999999983</v>
      </c>
      <c r="O29" s="10">
        <f>VLOOKUP(A29,[1]PVN!$U:$V,2,0)</f>
        <v>16</v>
      </c>
      <c r="P29" s="10">
        <f>VLOOKUP(A29,[1]UIN!$R:$S,2,0)</f>
        <v>7</v>
      </c>
      <c r="Q29" s="10">
        <f>VLOOKUP(A29,[1]IIN!$Q:$R,2,0)</f>
        <v>4</v>
      </c>
      <c r="R29" s="10">
        <f>VLOOKUP(A29,[1]Soc!$P:$Q,2,0)</f>
        <v>6</v>
      </c>
      <c r="S29" s="10">
        <f>VLOOKUP(A29,[1]Pārējie!$P:$Q,2,0)</f>
        <v>1</v>
      </c>
      <c r="T29" s="10">
        <v>20</v>
      </c>
    </row>
    <row r="30" spans="1:20" x14ac:dyDescent="0.2">
      <c r="A30" s="25" t="s">
        <v>165</v>
      </c>
      <c r="B30" s="23" t="s">
        <v>166</v>
      </c>
      <c r="C30" s="10">
        <v>2</v>
      </c>
      <c r="D30" s="10"/>
      <c r="E30" s="10">
        <v>1</v>
      </c>
      <c r="F30" s="10">
        <v>2</v>
      </c>
      <c r="G30" s="10">
        <v>1</v>
      </c>
      <c r="H30" s="10">
        <v>6</v>
      </c>
      <c r="I30" s="11">
        <v>2.5036799999999997</v>
      </c>
      <c r="J30" s="11"/>
      <c r="K30" s="11">
        <v>0.31992999999999999</v>
      </c>
      <c r="L30" s="11">
        <v>1.40774</v>
      </c>
      <c r="M30" s="11">
        <v>0.72900999999999994</v>
      </c>
      <c r="N30" s="11">
        <v>4.9603600000000005</v>
      </c>
      <c r="O30" s="10">
        <f>VLOOKUP(A30,[1]PVN!$U:$V,2,0)</f>
        <v>1</v>
      </c>
      <c r="P30" s="10"/>
      <c r="Q30" s="10">
        <f>VLOOKUP(A30,[1]IIN!$Q:$R,2,0)</f>
        <v>1</v>
      </c>
      <c r="R30" s="10">
        <f>VLOOKUP(A30,[1]Soc!$P:$Q,2,0)</f>
        <v>1</v>
      </c>
      <c r="S30" s="10">
        <f>VLOOKUP(A30,[1]Pārējie!$P:$Q,2,0)</f>
        <v>1</v>
      </c>
      <c r="T30" s="10">
        <v>1</v>
      </c>
    </row>
    <row r="31" spans="1:20" x14ac:dyDescent="0.2">
      <c r="A31" s="25" t="s">
        <v>167</v>
      </c>
      <c r="B31" s="23" t="s">
        <v>168</v>
      </c>
      <c r="C31" s="10">
        <v>2</v>
      </c>
      <c r="D31" s="10"/>
      <c r="E31" s="10">
        <v>1</v>
      </c>
      <c r="F31" s="10">
        <v>4</v>
      </c>
      <c r="G31" s="10"/>
      <c r="H31" s="10">
        <v>7</v>
      </c>
      <c r="I31" s="11">
        <v>38.771360000000001</v>
      </c>
      <c r="J31" s="11"/>
      <c r="K31" s="11">
        <v>1.1011</v>
      </c>
      <c r="L31" s="11">
        <v>40.731739999999995</v>
      </c>
      <c r="M31" s="11"/>
      <c r="N31" s="11">
        <v>80.604199999999992</v>
      </c>
      <c r="O31" s="10">
        <f>VLOOKUP(A31,[1]PVN!$U:$V,2,0)</f>
        <v>2</v>
      </c>
      <c r="P31" s="10"/>
      <c r="Q31" s="10">
        <f>VLOOKUP(A31,[1]IIN!$Q:$R,2,0)</f>
        <v>1</v>
      </c>
      <c r="R31" s="10">
        <f>VLOOKUP(A31,[1]Soc!$P:$Q,2,0)</f>
        <v>4</v>
      </c>
      <c r="S31" s="10"/>
      <c r="T31" s="10">
        <v>4</v>
      </c>
    </row>
    <row r="32" spans="1:20" x14ac:dyDescent="0.2">
      <c r="A32" s="25" t="s">
        <v>169</v>
      </c>
      <c r="B32" s="23" t="s">
        <v>170</v>
      </c>
      <c r="C32" s="10">
        <v>14</v>
      </c>
      <c r="D32" s="10">
        <v>4</v>
      </c>
      <c r="E32" s="10">
        <v>8</v>
      </c>
      <c r="F32" s="10">
        <v>15</v>
      </c>
      <c r="G32" s="10">
        <v>1</v>
      </c>
      <c r="H32" s="10">
        <v>42</v>
      </c>
      <c r="I32" s="11">
        <v>446.78592000000003</v>
      </c>
      <c r="J32" s="11">
        <v>3.1613800000000003</v>
      </c>
      <c r="K32" s="11">
        <v>34.701360000000001</v>
      </c>
      <c r="L32" s="11">
        <v>92.509280000000004</v>
      </c>
      <c r="M32" s="11">
        <v>1.44865</v>
      </c>
      <c r="N32" s="11">
        <v>578.6065900000001</v>
      </c>
      <c r="O32" s="10">
        <f>VLOOKUP(A32,[1]PVN!$U:$V,2,0)</f>
        <v>6</v>
      </c>
      <c r="P32" s="10">
        <f>VLOOKUP(A32,[1]UIN!$R:$S,2,0)</f>
        <v>1</v>
      </c>
      <c r="Q32" s="10">
        <f>VLOOKUP(A32,[1]IIN!$Q:$R,2,0)</f>
        <v>3</v>
      </c>
      <c r="R32" s="10">
        <f>VLOOKUP(A32,[1]Soc!$P:$Q,2,0)</f>
        <v>5</v>
      </c>
      <c r="S32" s="10">
        <f>VLOOKUP(A32,[1]Pārējie!$P:$Q,2,0)</f>
        <v>1</v>
      </c>
      <c r="T32" s="10">
        <v>6</v>
      </c>
    </row>
    <row r="33" spans="1:20" x14ac:dyDescent="0.2">
      <c r="A33" s="25" t="s">
        <v>171</v>
      </c>
      <c r="B33" s="23" t="s">
        <v>172</v>
      </c>
      <c r="C33" s="10">
        <v>29</v>
      </c>
      <c r="D33" s="10">
        <v>3</v>
      </c>
      <c r="E33" s="10">
        <v>30</v>
      </c>
      <c r="F33" s="10">
        <v>45</v>
      </c>
      <c r="G33" s="10">
        <v>4</v>
      </c>
      <c r="H33" s="10">
        <v>111</v>
      </c>
      <c r="I33" s="11">
        <v>988.30676999999991</v>
      </c>
      <c r="J33" s="11">
        <v>94.659000000000006</v>
      </c>
      <c r="K33" s="11">
        <v>373.07766000000004</v>
      </c>
      <c r="L33" s="11">
        <v>679.18620000000021</v>
      </c>
      <c r="M33" s="11">
        <v>4.1923300000000001</v>
      </c>
      <c r="N33" s="11">
        <v>2139.4219600000006</v>
      </c>
      <c r="O33" s="10">
        <f>VLOOKUP(A33,[1]PVN!$U:$V,2,0)</f>
        <v>9</v>
      </c>
      <c r="P33" s="10">
        <f>VLOOKUP(A33,[1]UIN!$R:$S,2,0)</f>
        <v>2</v>
      </c>
      <c r="Q33" s="10">
        <f>VLOOKUP(A33,[1]IIN!$Q:$R,2,0)</f>
        <v>9</v>
      </c>
      <c r="R33" s="10">
        <f>VLOOKUP(A33,[1]Soc!$P:$Q,2,0)</f>
        <v>12</v>
      </c>
      <c r="S33" s="10">
        <f>VLOOKUP(A33,[1]Pārējie!$P:$Q,2,0)</f>
        <v>1</v>
      </c>
      <c r="T33" s="10">
        <v>15</v>
      </c>
    </row>
    <row r="34" spans="1:20" x14ac:dyDescent="0.2">
      <c r="A34" s="25" t="s">
        <v>173</v>
      </c>
      <c r="B34" s="23" t="s">
        <v>174</v>
      </c>
      <c r="C34" s="10">
        <v>19</v>
      </c>
      <c r="D34" s="10"/>
      <c r="E34" s="10">
        <v>10</v>
      </c>
      <c r="F34" s="10">
        <v>17</v>
      </c>
      <c r="G34" s="10"/>
      <c r="H34" s="10">
        <v>46</v>
      </c>
      <c r="I34" s="11">
        <v>277.19654000000003</v>
      </c>
      <c r="J34" s="11"/>
      <c r="K34" s="11">
        <v>33.265300000000003</v>
      </c>
      <c r="L34" s="11">
        <v>101.71656</v>
      </c>
      <c r="M34" s="11"/>
      <c r="N34" s="11">
        <v>412.17840000000001</v>
      </c>
      <c r="O34" s="10">
        <f>VLOOKUP(A34,[1]PVN!$U:$V,2,0)</f>
        <v>9</v>
      </c>
      <c r="P34" s="10"/>
      <c r="Q34" s="10">
        <f>VLOOKUP(A34,[1]IIN!$Q:$R,2,0)</f>
        <v>4</v>
      </c>
      <c r="R34" s="10">
        <f>VLOOKUP(A34,[1]Soc!$P:$Q,2,0)</f>
        <v>7</v>
      </c>
      <c r="S34" s="10"/>
      <c r="T34" s="10">
        <v>10</v>
      </c>
    </row>
    <row r="35" spans="1:20" x14ac:dyDescent="0.2">
      <c r="A35" s="25" t="s">
        <v>175</v>
      </c>
      <c r="B35" s="23" t="s">
        <v>176</v>
      </c>
      <c r="C35" s="10">
        <v>2</v>
      </c>
      <c r="D35" s="10"/>
      <c r="E35" s="10">
        <v>4</v>
      </c>
      <c r="F35" s="10">
        <v>2</v>
      </c>
      <c r="G35" s="10"/>
      <c r="H35" s="10">
        <v>8</v>
      </c>
      <c r="I35" s="11">
        <v>39.49033</v>
      </c>
      <c r="J35" s="11"/>
      <c r="K35" s="11">
        <v>233.35810999999998</v>
      </c>
      <c r="L35" s="11">
        <v>293.21087</v>
      </c>
      <c r="M35" s="11"/>
      <c r="N35" s="11">
        <v>566.0593100000001</v>
      </c>
      <c r="O35" s="10">
        <f>VLOOKUP(A35,[1]PVN!$U:$V,2,0)</f>
        <v>2</v>
      </c>
      <c r="P35" s="10"/>
      <c r="Q35" s="10">
        <f>VLOOKUP(A35,[1]IIN!$Q:$R,2,0)</f>
        <v>2</v>
      </c>
      <c r="R35" s="10">
        <f>VLOOKUP(A35,[1]Soc!$P:$Q,2,0)</f>
        <v>2</v>
      </c>
      <c r="S35" s="10"/>
      <c r="T35" s="10">
        <v>4</v>
      </c>
    </row>
    <row r="36" spans="1:20" x14ac:dyDescent="0.2">
      <c r="A36" s="25" t="s">
        <v>177</v>
      </c>
      <c r="B36" s="23" t="s">
        <v>178</v>
      </c>
      <c r="C36" s="10">
        <v>8</v>
      </c>
      <c r="D36" s="10"/>
      <c r="E36" s="10">
        <v>2</v>
      </c>
      <c r="F36" s="10">
        <v>7</v>
      </c>
      <c r="G36" s="10"/>
      <c r="H36" s="10">
        <v>17</v>
      </c>
      <c r="I36" s="11">
        <v>218.93941000000001</v>
      </c>
      <c r="J36" s="11"/>
      <c r="K36" s="11">
        <v>3.8463100000000003</v>
      </c>
      <c r="L36" s="11">
        <v>54.305320000000002</v>
      </c>
      <c r="M36" s="11"/>
      <c r="N36" s="11">
        <v>277.09104000000002</v>
      </c>
      <c r="O36" s="10">
        <f>VLOOKUP(A36,[1]PVN!$U:$V,2,0)</f>
        <v>2</v>
      </c>
      <c r="P36" s="10"/>
      <c r="Q36" s="10">
        <f>VLOOKUP(A36,[1]IIN!$Q:$R,2,0)</f>
        <v>1</v>
      </c>
      <c r="R36" s="10">
        <f>VLOOKUP(A36,[1]Soc!$P:$Q,2,0)</f>
        <v>2</v>
      </c>
      <c r="S36" s="10"/>
      <c r="T36" s="10">
        <v>2</v>
      </c>
    </row>
    <row r="37" spans="1:20" x14ac:dyDescent="0.2">
      <c r="A37" s="25" t="s">
        <v>179</v>
      </c>
      <c r="B37" s="23" t="s">
        <v>180</v>
      </c>
      <c r="C37" s="10">
        <v>19</v>
      </c>
      <c r="D37" s="10">
        <v>2</v>
      </c>
      <c r="E37" s="10">
        <v>4</v>
      </c>
      <c r="F37" s="10">
        <v>23</v>
      </c>
      <c r="G37" s="10">
        <v>2</v>
      </c>
      <c r="H37" s="10">
        <v>50</v>
      </c>
      <c r="I37" s="11">
        <v>80.787939999999992</v>
      </c>
      <c r="J37" s="11">
        <v>10.364000000000001</v>
      </c>
      <c r="K37" s="11">
        <v>3.2248099999999997</v>
      </c>
      <c r="L37" s="11">
        <v>205.05166999999997</v>
      </c>
      <c r="M37" s="11">
        <v>1.2282299999999999</v>
      </c>
      <c r="N37" s="11">
        <v>300.65665000000007</v>
      </c>
      <c r="O37" s="10">
        <f>VLOOKUP(A37,[1]PVN!$U:$V,2,0)</f>
        <v>11</v>
      </c>
      <c r="P37" s="10">
        <f>VLOOKUP(A37,[1]UIN!$R:$S,2,0)</f>
        <v>1</v>
      </c>
      <c r="Q37" s="10">
        <f>VLOOKUP(A37,[1]IIN!$Q:$R,2,0)</f>
        <v>4</v>
      </c>
      <c r="R37" s="10">
        <f>VLOOKUP(A37,[1]Soc!$P:$Q,2,0)</f>
        <v>12</v>
      </c>
      <c r="S37" s="10">
        <f>VLOOKUP(A37,[1]Pārējie!$P:$Q,2,0)</f>
        <v>2</v>
      </c>
      <c r="T37" s="10">
        <v>15</v>
      </c>
    </row>
    <row r="38" spans="1:20" ht="25.5" x14ac:dyDescent="0.2">
      <c r="A38" s="25" t="s">
        <v>181</v>
      </c>
      <c r="B38" s="23" t="s">
        <v>182</v>
      </c>
      <c r="C38" s="10">
        <v>3</v>
      </c>
      <c r="D38" s="10"/>
      <c r="E38" s="10">
        <v>4</v>
      </c>
      <c r="F38" s="10">
        <v>6</v>
      </c>
      <c r="G38" s="10"/>
      <c r="H38" s="10">
        <v>13</v>
      </c>
      <c r="I38" s="11">
        <v>9.8071900000000003</v>
      </c>
      <c r="J38" s="11"/>
      <c r="K38" s="11">
        <v>15.12872</v>
      </c>
      <c r="L38" s="11">
        <v>30.756990000000002</v>
      </c>
      <c r="M38" s="11"/>
      <c r="N38" s="11">
        <v>55.692900000000002</v>
      </c>
      <c r="O38" s="10">
        <f>VLOOKUP(A38,[1]PVN!$U:$V,2,0)</f>
        <v>3</v>
      </c>
      <c r="P38" s="10"/>
      <c r="Q38" s="10">
        <f>VLOOKUP(A38,[1]IIN!$Q:$R,2,0)</f>
        <v>1</v>
      </c>
      <c r="R38" s="10">
        <f>VLOOKUP(A38,[1]Soc!$P:$Q,2,0)</f>
        <v>3</v>
      </c>
      <c r="S38" s="10"/>
      <c r="T38" s="10">
        <v>3</v>
      </c>
    </row>
    <row r="39" spans="1:20" ht="25.5" x14ac:dyDescent="0.2">
      <c r="A39" s="25" t="s">
        <v>183</v>
      </c>
      <c r="B39" s="23" t="s">
        <v>184</v>
      </c>
      <c r="C39" s="10">
        <v>4</v>
      </c>
      <c r="D39" s="10"/>
      <c r="E39" s="10">
        <v>4</v>
      </c>
      <c r="F39" s="10">
        <v>13</v>
      </c>
      <c r="G39" s="10">
        <v>1</v>
      </c>
      <c r="H39" s="10">
        <v>22</v>
      </c>
      <c r="I39" s="11">
        <v>110.95517</v>
      </c>
      <c r="J39" s="11"/>
      <c r="K39" s="11">
        <v>16.241440000000001</v>
      </c>
      <c r="L39" s="11">
        <v>163.11358999999996</v>
      </c>
      <c r="M39" s="11">
        <v>0.78312999999999999</v>
      </c>
      <c r="N39" s="11">
        <v>291.09332999999998</v>
      </c>
      <c r="O39" s="10">
        <f>VLOOKUP(A39,[1]PVN!$U:$V,2,0)</f>
        <v>1</v>
      </c>
      <c r="P39" s="10"/>
      <c r="Q39" s="10">
        <f>VLOOKUP(A39,[1]IIN!$Q:$R,2,0)</f>
        <v>1</v>
      </c>
      <c r="R39" s="10">
        <f>VLOOKUP(A39,[1]Soc!$P:$Q,2,0)</f>
        <v>4</v>
      </c>
      <c r="S39" s="10">
        <f>VLOOKUP(A39,[1]Pārējie!$P:$Q,2,0)</f>
        <v>1</v>
      </c>
      <c r="T39" s="10">
        <v>5</v>
      </c>
    </row>
    <row r="40" spans="1:20" x14ac:dyDescent="0.2">
      <c r="A40" s="25" t="s">
        <v>834</v>
      </c>
      <c r="B40" s="23" t="s">
        <v>871</v>
      </c>
      <c r="C40" s="10">
        <v>5</v>
      </c>
      <c r="D40" s="10"/>
      <c r="E40" s="10"/>
      <c r="F40" s="10"/>
      <c r="G40" s="10"/>
      <c r="H40" s="10">
        <v>5</v>
      </c>
      <c r="I40" s="11">
        <v>17.367760000000001</v>
      </c>
      <c r="J40" s="11"/>
      <c r="K40" s="11"/>
      <c r="L40" s="11"/>
      <c r="M40" s="11"/>
      <c r="N40" s="11">
        <v>17.367760000000001</v>
      </c>
      <c r="O40" s="10">
        <f>VLOOKUP(A40,[1]PVN!$U:$V,2,0)</f>
        <v>2</v>
      </c>
      <c r="P40" s="10"/>
      <c r="Q40" s="10"/>
      <c r="R40" s="10"/>
      <c r="S40" s="10"/>
      <c r="T40" s="10">
        <v>2</v>
      </c>
    </row>
    <row r="41" spans="1:20" x14ac:dyDescent="0.2">
      <c r="A41" s="25" t="s">
        <v>185</v>
      </c>
      <c r="B41" s="23" t="s">
        <v>186</v>
      </c>
      <c r="C41" s="10">
        <v>5</v>
      </c>
      <c r="D41" s="10"/>
      <c r="E41" s="10">
        <v>4</v>
      </c>
      <c r="F41" s="10">
        <v>4</v>
      </c>
      <c r="G41" s="10">
        <v>2</v>
      </c>
      <c r="H41" s="10">
        <v>15</v>
      </c>
      <c r="I41" s="11">
        <v>50.874399999999994</v>
      </c>
      <c r="J41" s="11"/>
      <c r="K41" s="11">
        <v>25.028760000000002</v>
      </c>
      <c r="L41" s="11">
        <v>49.649550000000005</v>
      </c>
      <c r="M41" s="11">
        <v>1.6077699999999999</v>
      </c>
      <c r="N41" s="11">
        <v>127.16047999999999</v>
      </c>
      <c r="O41" s="10">
        <f>VLOOKUP(A41,[1]PVN!$U:$V,2,0)</f>
        <v>2</v>
      </c>
      <c r="P41" s="10"/>
      <c r="Q41" s="10">
        <f>VLOOKUP(A41,[1]IIN!$Q:$R,2,0)</f>
        <v>1</v>
      </c>
      <c r="R41" s="10">
        <f>VLOOKUP(A41,[1]Soc!$P:$Q,2,0)</f>
        <v>1</v>
      </c>
      <c r="S41" s="10">
        <f>VLOOKUP(A41,[1]Pārējie!$P:$Q,2,0)</f>
        <v>2</v>
      </c>
      <c r="T41" s="10">
        <v>2</v>
      </c>
    </row>
    <row r="42" spans="1:20" x14ac:dyDescent="0.2">
      <c r="A42" s="25" t="s">
        <v>187</v>
      </c>
      <c r="B42" s="23" t="s">
        <v>188</v>
      </c>
      <c r="C42" s="10">
        <v>2</v>
      </c>
      <c r="D42" s="10"/>
      <c r="E42" s="10"/>
      <c r="F42" s="10">
        <v>1</v>
      </c>
      <c r="G42" s="10"/>
      <c r="H42" s="10">
        <v>3</v>
      </c>
      <c r="I42" s="11">
        <v>9.277940000000001</v>
      </c>
      <c r="J42" s="11"/>
      <c r="K42" s="11"/>
      <c r="L42" s="11">
        <v>3.3732500000000001</v>
      </c>
      <c r="M42" s="11"/>
      <c r="N42" s="11">
        <v>12.65119</v>
      </c>
      <c r="O42" s="10">
        <f>VLOOKUP(A42,[1]PVN!$U:$V,2,0)</f>
        <v>1</v>
      </c>
      <c r="P42" s="10"/>
      <c r="Q42" s="10"/>
      <c r="R42" s="10">
        <f>VLOOKUP(A42,[1]Soc!$P:$Q,2,0)</f>
        <v>1</v>
      </c>
      <c r="S42" s="10"/>
      <c r="T42" s="10">
        <v>1</v>
      </c>
    </row>
    <row r="43" spans="1:20" x14ac:dyDescent="0.2">
      <c r="A43" s="25" t="s">
        <v>835</v>
      </c>
      <c r="B43" s="23" t="s">
        <v>872</v>
      </c>
      <c r="C43" s="10">
        <v>1</v>
      </c>
      <c r="D43" s="10"/>
      <c r="E43" s="10"/>
      <c r="F43" s="10"/>
      <c r="G43" s="10"/>
      <c r="H43" s="10">
        <v>1</v>
      </c>
      <c r="I43" s="11">
        <v>3.9360900000000001</v>
      </c>
      <c r="J43" s="11"/>
      <c r="K43" s="11"/>
      <c r="L43" s="11"/>
      <c r="M43" s="11"/>
      <c r="N43" s="11">
        <v>3.9360900000000001</v>
      </c>
      <c r="O43" s="10">
        <f>VLOOKUP(A43,[1]PVN!$U:$V,2,0)</f>
        <v>1</v>
      </c>
      <c r="P43" s="10"/>
      <c r="Q43" s="10"/>
      <c r="R43" s="10"/>
      <c r="S43" s="10"/>
      <c r="T43" s="10">
        <v>1</v>
      </c>
    </row>
    <row r="44" spans="1:20" x14ac:dyDescent="0.2">
      <c r="A44" s="25" t="s">
        <v>189</v>
      </c>
      <c r="B44" s="23" t="s">
        <v>190</v>
      </c>
      <c r="C44" s="10">
        <v>1</v>
      </c>
      <c r="D44" s="10">
        <v>1</v>
      </c>
      <c r="E44" s="10">
        <v>1</v>
      </c>
      <c r="F44" s="10">
        <v>1</v>
      </c>
      <c r="G44" s="10">
        <v>1</v>
      </c>
      <c r="H44" s="10">
        <v>5</v>
      </c>
      <c r="I44" s="11">
        <v>58.62283</v>
      </c>
      <c r="J44" s="11">
        <v>27.542080000000002</v>
      </c>
      <c r="K44" s="11">
        <v>8.1970000000000001E-2</v>
      </c>
      <c r="L44" s="11">
        <v>0.13568</v>
      </c>
      <c r="M44" s="11">
        <v>0.28369</v>
      </c>
      <c r="N44" s="11">
        <v>86.666250000000005</v>
      </c>
      <c r="O44" s="10">
        <f>VLOOKUP(A44,[1]PVN!$U:$V,2,0)</f>
        <v>1</v>
      </c>
      <c r="P44" s="10">
        <f>VLOOKUP(A44,[1]UIN!$R:$S,2,0)</f>
        <v>1</v>
      </c>
      <c r="Q44" s="10">
        <f>VLOOKUP(A44,[1]IIN!$Q:$R,2,0)</f>
        <v>1</v>
      </c>
      <c r="R44" s="10">
        <f>VLOOKUP(A44,[1]Soc!$P:$Q,2,0)</f>
        <v>1</v>
      </c>
      <c r="S44" s="10">
        <f>VLOOKUP(A44,[1]Pārējie!$P:$Q,2,0)</f>
        <v>1</v>
      </c>
      <c r="T44" s="10">
        <v>2</v>
      </c>
    </row>
    <row r="45" spans="1:20" x14ac:dyDescent="0.2">
      <c r="A45" s="25" t="s">
        <v>191</v>
      </c>
      <c r="B45" s="23" t="s">
        <v>192</v>
      </c>
      <c r="C45" s="10">
        <v>1</v>
      </c>
      <c r="D45" s="10"/>
      <c r="E45" s="10">
        <v>1</v>
      </c>
      <c r="F45" s="10">
        <v>1</v>
      </c>
      <c r="G45" s="10"/>
      <c r="H45" s="10">
        <v>3</v>
      </c>
      <c r="I45" s="11">
        <v>46.451650000000001</v>
      </c>
      <c r="J45" s="11"/>
      <c r="K45" s="11">
        <v>6.0592600000000001</v>
      </c>
      <c r="L45" s="11">
        <v>10.943659999999999</v>
      </c>
      <c r="M45" s="11"/>
      <c r="N45" s="11">
        <v>63.454569999999997</v>
      </c>
      <c r="O45" s="10">
        <f>VLOOKUP(A45,[1]PVN!$U:$V,2,0)</f>
        <v>1</v>
      </c>
      <c r="P45" s="10"/>
      <c r="Q45" s="10">
        <f>VLOOKUP(A45,[1]IIN!$Q:$R,2,0)</f>
        <v>1</v>
      </c>
      <c r="R45" s="10">
        <f>VLOOKUP(A45,[1]Soc!$P:$Q,2,0)</f>
        <v>1</v>
      </c>
      <c r="S45" s="10"/>
      <c r="T45" s="10">
        <v>1</v>
      </c>
    </row>
    <row r="46" spans="1:20" x14ac:dyDescent="0.2">
      <c r="A46" s="25" t="s">
        <v>193</v>
      </c>
      <c r="B46" s="23" t="s">
        <v>194</v>
      </c>
      <c r="C46" s="10">
        <v>3</v>
      </c>
      <c r="D46" s="10"/>
      <c r="E46" s="10"/>
      <c r="F46" s="10">
        <v>6</v>
      </c>
      <c r="G46" s="10"/>
      <c r="H46" s="10">
        <v>9</v>
      </c>
      <c r="I46" s="11">
        <v>3.8761000000000001</v>
      </c>
      <c r="J46" s="11"/>
      <c r="K46" s="11"/>
      <c r="L46" s="11">
        <v>3.0396499999999995</v>
      </c>
      <c r="M46" s="11"/>
      <c r="N46" s="11">
        <v>6.9157500000000001</v>
      </c>
      <c r="O46" s="10">
        <f>VLOOKUP(A46,[1]PVN!$U:$V,2,0)</f>
        <v>1</v>
      </c>
      <c r="P46" s="10"/>
      <c r="Q46" s="10"/>
      <c r="R46" s="10">
        <f>VLOOKUP(A46,[1]Soc!$P:$Q,2,0)</f>
        <v>1</v>
      </c>
      <c r="S46" s="10"/>
      <c r="T46" s="10">
        <v>1</v>
      </c>
    </row>
    <row r="47" spans="1:20" x14ac:dyDescent="0.2">
      <c r="A47" s="25" t="s">
        <v>195</v>
      </c>
      <c r="B47" s="23" t="s">
        <v>196</v>
      </c>
      <c r="C47" s="10">
        <v>1</v>
      </c>
      <c r="D47" s="10"/>
      <c r="E47" s="10"/>
      <c r="F47" s="10">
        <v>3</v>
      </c>
      <c r="G47" s="10">
        <v>9</v>
      </c>
      <c r="H47" s="10">
        <v>13</v>
      </c>
      <c r="I47" s="11">
        <v>9.7119499999999999</v>
      </c>
      <c r="J47" s="11"/>
      <c r="K47" s="11"/>
      <c r="L47" s="11">
        <v>11.683629999999999</v>
      </c>
      <c r="M47" s="11">
        <v>2996.0795799999996</v>
      </c>
      <c r="N47" s="11">
        <v>3017.4751599999995</v>
      </c>
      <c r="O47" s="10">
        <f>VLOOKUP(A47,[1]PVN!$U:$V,2,0)</f>
        <v>1</v>
      </c>
      <c r="P47" s="10"/>
      <c r="Q47" s="10"/>
      <c r="R47" s="10">
        <f>VLOOKUP(A47,[1]Soc!$P:$Q,2,0)</f>
        <v>1</v>
      </c>
      <c r="S47" s="10">
        <f>VLOOKUP(A47,[1]Pārējie!$P:$Q,2,0)</f>
        <v>2</v>
      </c>
      <c r="T47" s="10">
        <v>2</v>
      </c>
    </row>
    <row r="48" spans="1:20" x14ac:dyDescent="0.2">
      <c r="A48" s="25" t="s">
        <v>197</v>
      </c>
      <c r="B48" s="23" t="s">
        <v>198</v>
      </c>
      <c r="C48" s="10">
        <v>2</v>
      </c>
      <c r="D48" s="10"/>
      <c r="E48" s="10">
        <v>1</v>
      </c>
      <c r="F48" s="10">
        <v>3</v>
      </c>
      <c r="G48" s="10">
        <v>6</v>
      </c>
      <c r="H48" s="10">
        <v>12</v>
      </c>
      <c r="I48" s="11">
        <v>20.761860000000002</v>
      </c>
      <c r="J48" s="11"/>
      <c r="K48" s="11">
        <v>0.51494000000000006</v>
      </c>
      <c r="L48" s="11">
        <v>4.8012000000000006</v>
      </c>
      <c r="M48" s="11">
        <v>10.898590000000002</v>
      </c>
      <c r="N48" s="11">
        <v>36.976590000000002</v>
      </c>
      <c r="O48" s="10">
        <f>VLOOKUP(A48,[1]PVN!$U:$V,2,0)</f>
        <v>1</v>
      </c>
      <c r="P48" s="10"/>
      <c r="Q48" s="10">
        <f>VLOOKUP(A48,[1]IIN!$Q:$R,2,0)</f>
        <v>1</v>
      </c>
      <c r="R48" s="10">
        <f>VLOOKUP(A48,[1]Soc!$P:$Q,2,0)</f>
        <v>1</v>
      </c>
      <c r="S48" s="10">
        <f>VLOOKUP(A48,[1]Pārējie!$P:$Q,2,0)</f>
        <v>1</v>
      </c>
      <c r="T48" s="10">
        <v>1</v>
      </c>
    </row>
    <row r="49" spans="1:20" x14ac:dyDescent="0.2">
      <c r="A49" s="25" t="s">
        <v>199</v>
      </c>
      <c r="B49" s="23" t="s">
        <v>200</v>
      </c>
      <c r="C49" s="10">
        <v>3</v>
      </c>
      <c r="D49" s="10"/>
      <c r="E49" s="10"/>
      <c r="F49" s="10"/>
      <c r="G49" s="10"/>
      <c r="H49" s="10">
        <v>3</v>
      </c>
      <c r="I49" s="11">
        <v>65.613849999999999</v>
      </c>
      <c r="J49" s="11"/>
      <c r="K49" s="11"/>
      <c r="L49" s="11"/>
      <c r="M49" s="11"/>
      <c r="N49" s="11">
        <v>65.613849999999999</v>
      </c>
      <c r="O49" s="10">
        <f>VLOOKUP(A49,[1]PVN!$U:$V,2,0)</f>
        <v>3</v>
      </c>
      <c r="P49" s="10"/>
      <c r="Q49" s="10"/>
      <c r="R49" s="10"/>
      <c r="S49" s="10"/>
      <c r="T49" s="10">
        <v>3</v>
      </c>
    </row>
    <row r="50" spans="1:20" ht="25.5" x14ac:dyDescent="0.2">
      <c r="A50" s="25" t="s">
        <v>201</v>
      </c>
      <c r="B50" s="23" t="s">
        <v>202</v>
      </c>
      <c r="C50" s="10">
        <v>3</v>
      </c>
      <c r="D50" s="10"/>
      <c r="E50" s="10"/>
      <c r="F50" s="10">
        <v>2</v>
      </c>
      <c r="G50" s="10"/>
      <c r="H50" s="10">
        <v>5</v>
      </c>
      <c r="I50" s="11">
        <v>33.753589999999996</v>
      </c>
      <c r="J50" s="11"/>
      <c r="K50" s="11"/>
      <c r="L50" s="11">
        <v>17.190290000000001</v>
      </c>
      <c r="M50" s="11"/>
      <c r="N50" s="11">
        <v>50.943880000000007</v>
      </c>
      <c r="O50" s="10">
        <f>VLOOKUP(A50,[1]PVN!$U:$V,2,0)</f>
        <v>2</v>
      </c>
      <c r="P50" s="10"/>
      <c r="Q50" s="10"/>
      <c r="R50" s="10">
        <f>VLOOKUP(A50,[1]Soc!$P:$Q,2,0)</f>
        <v>1</v>
      </c>
      <c r="S50" s="10"/>
      <c r="T50" s="10">
        <v>2</v>
      </c>
    </row>
    <row r="51" spans="1:20" x14ac:dyDescent="0.2">
      <c r="A51" s="25" t="s">
        <v>203</v>
      </c>
      <c r="B51" s="23" t="s">
        <v>204</v>
      </c>
      <c r="C51" s="10">
        <v>4</v>
      </c>
      <c r="D51" s="10"/>
      <c r="E51" s="10">
        <v>1</v>
      </c>
      <c r="F51" s="10">
        <v>2</v>
      </c>
      <c r="G51" s="10">
        <v>4</v>
      </c>
      <c r="H51" s="10">
        <v>11</v>
      </c>
      <c r="I51" s="11">
        <v>11.93562</v>
      </c>
      <c r="J51" s="11"/>
      <c r="K51" s="11">
        <v>0.56155999999999995</v>
      </c>
      <c r="L51" s="11">
        <v>2.01776</v>
      </c>
      <c r="M51" s="11">
        <v>6.6405500000000002</v>
      </c>
      <c r="N51" s="11">
        <v>21.15549</v>
      </c>
      <c r="O51" s="10">
        <f>VLOOKUP(A51,[1]PVN!$U:$V,2,0)</f>
        <v>2</v>
      </c>
      <c r="P51" s="10"/>
      <c r="Q51" s="10">
        <f>VLOOKUP(A51,[1]IIN!$Q:$R,2,0)</f>
        <v>1</v>
      </c>
      <c r="R51" s="10">
        <f>VLOOKUP(A51,[1]Soc!$P:$Q,2,0)</f>
        <v>1</v>
      </c>
      <c r="S51" s="10">
        <f>VLOOKUP(A51,[1]Pārējie!$P:$Q,2,0)</f>
        <v>2</v>
      </c>
      <c r="T51" s="10">
        <v>3</v>
      </c>
    </row>
    <row r="52" spans="1:20" x14ac:dyDescent="0.2">
      <c r="A52" s="25" t="s">
        <v>205</v>
      </c>
      <c r="B52" s="23" t="s">
        <v>206</v>
      </c>
      <c r="C52" s="10"/>
      <c r="D52" s="10"/>
      <c r="E52" s="10">
        <v>1</v>
      </c>
      <c r="F52" s="10"/>
      <c r="G52" s="10"/>
      <c r="H52" s="10">
        <v>1</v>
      </c>
      <c r="I52" s="11"/>
      <c r="J52" s="11"/>
      <c r="K52" s="11">
        <v>0.24849000000000002</v>
      </c>
      <c r="L52" s="11"/>
      <c r="M52" s="11"/>
      <c r="N52" s="11">
        <v>0.24849000000000002</v>
      </c>
      <c r="O52" s="10"/>
      <c r="P52" s="10"/>
      <c r="Q52" s="10">
        <f>VLOOKUP(A52,[1]IIN!$Q:$R,2,0)</f>
        <v>1</v>
      </c>
      <c r="R52" s="10"/>
      <c r="S52" s="10"/>
      <c r="T52" s="10">
        <v>1</v>
      </c>
    </row>
    <row r="53" spans="1:20" x14ac:dyDescent="0.2">
      <c r="A53" s="25" t="s">
        <v>207</v>
      </c>
      <c r="B53" s="23" t="s">
        <v>208</v>
      </c>
      <c r="C53" s="10">
        <v>2</v>
      </c>
      <c r="D53" s="10"/>
      <c r="E53" s="10"/>
      <c r="F53" s="10"/>
      <c r="G53" s="10"/>
      <c r="H53" s="10">
        <v>2</v>
      </c>
      <c r="I53" s="11">
        <v>5.70242</v>
      </c>
      <c r="J53" s="11"/>
      <c r="K53" s="11"/>
      <c r="L53" s="11"/>
      <c r="M53" s="11"/>
      <c r="N53" s="11">
        <v>5.70242</v>
      </c>
      <c r="O53" s="10">
        <f>VLOOKUP(A53,[1]PVN!$U:$V,2,0)</f>
        <v>2</v>
      </c>
      <c r="P53" s="10"/>
      <c r="Q53" s="10"/>
      <c r="R53" s="10"/>
      <c r="S53" s="10"/>
      <c r="T53" s="10">
        <v>2</v>
      </c>
    </row>
    <row r="54" spans="1:20" x14ac:dyDescent="0.2">
      <c r="A54" s="25" t="s">
        <v>209</v>
      </c>
      <c r="B54" s="23" t="s">
        <v>210</v>
      </c>
      <c r="C54" s="10"/>
      <c r="D54" s="10"/>
      <c r="E54" s="10">
        <v>2</v>
      </c>
      <c r="F54" s="10">
        <v>2</v>
      </c>
      <c r="G54" s="10"/>
      <c r="H54" s="10">
        <v>4</v>
      </c>
      <c r="I54" s="11"/>
      <c r="J54" s="11"/>
      <c r="K54" s="11">
        <v>13.92863</v>
      </c>
      <c r="L54" s="11">
        <v>31.812989999999999</v>
      </c>
      <c r="M54" s="11"/>
      <c r="N54" s="11">
        <v>45.741619999999998</v>
      </c>
      <c r="O54" s="10"/>
      <c r="P54" s="10"/>
      <c r="Q54" s="10">
        <f>VLOOKUP(A54,[1]IIN!$Q:$R,2,0)</f>
        <v>1</v>
      </c>
      <c r="R54" s="10">
        <f>VLOOKUP(A54,[1]Soc!$P:$Q,2,0)</f>
        <v>1</v>
      </c>
      <c r="S54" s="10"/>
      <c r="T54" s="10">
        <v>1</v>
      </c>
    </row>
    <row r="55" spans="1:20" x14ac:dyDescent="0.2">
      <c r="A55" s="25" t="s">
        <v>211</v>
      </c>
      <c r="B55" s="23" t="s">
        <v>212</v>
      </c>
      <c r="C55" s="10">
        <v>3</v>
      </c>
      <c r="D55" s="10"/>
      <c r="E55" s="10">
        <v>1</v>
      </c>
      <c r="F55" s="10"/>
      <c r="G55" s="10">
        <v>2</v>
      </c>
      <c r="H55" s="10">
        <v>6</v>
      </c>
      <c r="I55" s="11">
        <v>0.97548999999999997</v>
      </c>
      <c r="J55" s="11"/>
      <c r="K55" s="11">
        <v>5.0110000000000002E-2</v>
      </c>
      <c r="L55" s="11"/>
      <c r="M55" s="11">
        <v>0.90805000000000002</v>
      </c>
      <c r="N55" s="11">
        <v>1.9336500000000001</v>
      </c>
      <c r="O55" s="10">
        <f>VLOOKUP(A55,[1]PVN!$U:$V,2,0)</f>
        <v>1</v>
      </c>
      <c r="P55" s="10"/>
      <c r="Q55" s="10">
        <f>VLOOKUP(A55,[1]IIN!$Q:$R,2,0)</f>
        <v>1</v>
      </c>
      <c r="R55" s="10"/>
      <c r="S55" s="10">
        <f>VLOOKUP(A55,[1]Pārējie!$P:$Q,2,0)</f>
        <v>2</v>
      </c>
      <c r="T55" s="10">
        <v>4</v>
      </c>
    </row>
    <row r="56" spans="1:20" x14ac:dyDescent="0.2">
      <c r="A56" s="25" t="s">
        <v>836</v>
      </c>
      <c r="B56" s="23" t="s">
        <v>873</v>
      </c>
      <c r="C56" s="10"/>
      <c r="D56" s="10"/>
      <c r="E56" s="10"/>
      <c r="F56" s="10">
        <v>2</v>
      </c>
      <c r="G56" s="10"/>
      <c r="H56" s="10">
        <v>2</v>
      </c>
      <c r="I56" s="11"/>
      <c r="J56" s="11"/>
      <c r="K56" s="11"/>
      <c r="L56" s="11">
        <v>0.71926999999999996</v>
      </c>
      <c r="M56" s="11"/>
      <c r="N56" s="11">
        <v>0.71926999999999996</v>
      </c>
      <c r="O56" s="10"/>
      <c r="P56" s="10"/>
      <c r="Q56" s="10"/>
      <c r="R56" s="10">
        <f>VLOOKUP(A56,[1]Soc!$P:$Q,2,0)</f>
        <v>1</v>
      </c>
      <c r="S56" s="10"/>
      <c r="T56" s="10">
        <v>1</v>
      </c>
    </row>
    <row r="57" spans="1:20" x14ac:dyDescent="0.2">
      <c r="A57" s="25" t="s">
        <v>213</v>
      </c>
      <c r="B57" s="23" t="s">
        <v>214</v>
      </c>
      <c r="C57" s="10">
        <v>4</v>
      </c>
      <c r="D57" s="10"/>
      <c r="E57" s="10">
        <v>7</v>
      </c>
      <c r="F57" s="10">
        <v>9</v>
      </c>
      <c r="G57" s="10"/>
      <c r="H57" s="10">
        <v>20</v>
      </c>
      <c r="I57" s="11">
        <v>91.976759999999999</v>
      </c>
      <c r="J57" s="11"/>
      <c r="K57" s="11">
        <v>62.545099999999998</v>
      </c>
      <c r="L57" s="11">
        <v>151.54661999999999</v>
      </c>
      <c r="M57" s="11"/>
      <c r="N57" s="11">
        <v>306.06848000000002</v>
      </c>
      <c r="O57" s="10">
        <f>VLOOKUP(A57,[1]PVN!$U:$V,2,0)</f>
        <v>2</v>
      </c>
      <c r="P57" s="10"/>
      <c r="Q57" s="10">
        <f>VLOOKUP(A57,[1]IIN!$Q:$R,2,0)</f>
        <v>2</v>
      </c>
      <c r="R57" s="10">
        <f>VLOOKUP(A57,[1]Soc!$P:$Q,2,0)</f>
        <v>3</v>
      </c>
      <c r="S57" s="10"/>
      <c r="T57" s="10">
        <v>3</v>
      </c>
    </row>
    <row r="58" spans="1:20" x14ac:dyDescent="0.2">
      <c r="A58" s="25" t="s">
        <v>215</v>
      </c>
      <c r="B58" s="23" t="s">
        <v>216</v>
      </c>
      <c r="C58" s="10">
        <v>18</v>
      </c>
      <c r="D58" s="10">
        <v>2</v>
      </c>
      <c r="E58" s="10">
        <v>9</v>
      </c>
      <c r="F58" s="10">
        <v>19</v>
      </c>
      <c r="G58" s="10">
        <v>6</v>
      </c>
      <c r="H58" s="10">
        <v>54</v>
      </c>
      <c r="I58" s="11">
        <v>41.639020000000002</v>
      </c>
      <c r="J58" s="11">
        <v>2.9982899999999999</v>
      </c>
      <c r="K58" s="11">
        <v>27.430190000000003</v>
      </c>
      <c r="L58" s="11">
        <v>167.51508999999999</v>
      </c>
      <c r="M58" s="11">
        <v>9.15123</v>
      </c>
      <c r="N58" s="11">
        <v>248.73382000000001</v>
      </c>
      <c r="O58" s="10">
        <f>VLOOKUP(A58,[1]PVN!$U:$V,2,0)</f>
        <v>11</v>
      </c>
      <c r="P58" s="10">
        <f>VLOOKUP(A58,[1]UIN!$R:$S,2,0)</f>
        <v>1</v>
      </c>
      <c r="Q58" s="10">
        <f>VLOOKUP(A58,[1]IIN!$Q:$R,2,0)</f>
        <v>5</v>
      </c>
      <c r="R58" s="10">
        <f>VLOOKUP(A58,[1]Soc!$P:$Q,2,0)</f>
        <v>9</v>
      </c>
      <c r="S58" s="10">
        <f>VLOOKUP(A58,[1]Pārējie!$P:$Q,2,0)</f>
        <v>2</v>
      </c>
      <c r="T58" s="10">
        <v>16</v>
      </c>
    </row>
    <row r="59" spans="1:20" x14ac:dyDescent="0.2">
      <c r="A59" s="25" t="s">
        <v>217</v>
      </c>
      <c r="B59" s="23" t="s">
        <v>218</v>
      </c>
      <c r="C59" s="10">
        <v>1</v>
      </c>
      <c r="D59" s="10">
        <v>2</v>
      </c>
      <c r="E59" s="10">
        <v>1</v>
      </c>
      <c r="F59" s="10">
        <v>6</v>
      </c>
      <c r="G59" s="10"/>
      <c r="H59" s="10">
        <v>10</v>
      </c>
      <c r="I59" s="11">
        <v>1.0936900000000001</v>
      </c>
      <c r="J59" s="11">
        <v>8.7819199999999995</v>
      </c>
      <c r="K59" s="11">
        <v>3.5890999999999997</v>
      </c>
      <c r="L59" s="11">
        <v>196.07213000000002</v>
      </c>
      <c r="M59" s="11"/>
      <c r="N59" s="11">
        <v>209.53684000000001</v>
      </c>
      <c r="O59" s="10">
        <f>VLOOKUP(A59,[1]PVN!$U:$V,2,0)</f>
        <v>1</v>
      </c>
      <c r="P59" s="10">
        <f>VLOOKUP(A59,[1]UIN!$R:$S,2,0)</f>
        <v>2</v>
      </c>
      <c r="Q59" s="10">
        <f>VLOOKUP(A59,[1]IIN!$Q:$R,2,0)</f>
        <v>1</v>
      </c>
      <c r="R59" s="10">
        <f>VLOOKUP(A59,[1]Soc!$P:$Q,2,0)</f>
        <v>3</v>
      </c>
      <c r="S59" s="10"/>
      <c r="T59" s="10">
        <v>6</v>
      </c>
    </row>
    <row r="60" spans="1:20" x14ac:dyDescent="0.2">
      <c r="A60" s="25" t="s">
        <v>219</v>
      </c>
      <c r="B60" s="23" t="s">
        <v>220</v>
      </c>
      <c r="C60" s="10">
        <v>6</v>
      </c>
      <c r="D60" s="10"/>
      <c r="E60" s="10">
        <v>4</v>
      </c>
      <c r="F60" s="10">
        <v>6</v>
      </c>
      <c r="G60" s="10">
        <v>1</v>
      </c>
      <c r="H60" s="10">
        <v>17</v>
      </c>
      <c r="I60" s="11">
        <v>10.267750000000001</v>
      </c>
      <c r="J60" s="11"/>
      <c r="K60" s="11">
        <v>1.6512500000000001</v>
      </c>
      <c r="L60" s="11">
        <v>7.8922099999999995</v>
      </c>
      <c r="M60" s="11">
        <v>3.6159999999999998E-2</v>
      </c>
      <c r="N60" s="11">
        <v>19.847369999999998</v>
      </c>
      <c r="O60" s="10">
        <f>VLOOKUP(A60,[1]PVN!$U:$V,2,0)</f>
        <v>4</v>
      </c>
      <c r="P60" s="10"/>
      <c r="Q60" s="10">
        <f>VLOOKUP(A60,[1]IIN!$Q:$R,2,0)</f>
        <v>2</v>
      </c>
      <c r="R60" s="10">
        <f>VLOOKUP(A60,[1]Soc!$P:$Q,2,0)</f>
        <v>4</v>
      </c>
      <c r="S60" s="10">
        <f>VLOOKUP(A60,[1]Pārējie!$P:$Q,2,0)</f>
        <v>1</v>
      </c>
      <c r="T60" s="10">
        <v>8</v>
      </c>
    </row>
    <row r="61" spans="1:20" x14ac:dyDescent="0.2">
      <c r="A61" s="25" t="s">
        <v>221</v>
      </c>
      <c r="B61" s="23" t="s">
        <v>222</v>
      </c>
      <c r="C61" s="10">
        <v>6</v>
      </c>
      <c r="D61" s="10"/>
      <c r="E61" s="10">
        <v>4</v>
      </c>
      <c r="F61" s="10">
        <v>5</v>
      </c>
      <c r="G61" s="10"/>
      <c r="H61" s="10">
        <v>15</v>
      </c>
      <c r="I61" s="11">
        <v>71.521609999999981</v>
      </c>
      <c r="J61" s="11"/>
      <c r="K61" s="11">
        <v>27.560890000000001</v>
      </c>
      <c r="L61" s="11">
        <v>71.624269999999996</v>
      </c>
      <c r="M61" s="11"/>
      <c r="N61" s="11">
        <v>170.70677000000001</v>
      </c>
      <c r="O61" s="10">
        <f>VLOOKUP(A61,[1]PVN!$U:$V,2,0)</f>
        <v>2</v>
      </c>
      <c r="P61" s="10"/>
      <c r="Q61" s="10">
        <f>VLOOKUP(A61,[1]IIN!$Q:$R,2,0)</f>
        <v>1</v>
      </c>
      <c r="R61" s="10">
        <f>VLOOKUP(A61,[1]Soc!$P:$Q,2,0)</f>
        <v>2</v>
      </c>
      <c r="S61" s="10"/>
      <c r="T61" s="10">
        <v>2</v>
      </c>
    </row>
    <row r="62" spans="1:20" x14ac:dyDescent="0.2">
      <c r="A62" s="25" t="s">
        <v>223</v>
      </c>
      <c r="B62" s="23" t="s">
        <v>224</v>
      </c>
      <c r="C62" s="10">
        <v>3</v>
      </c>
      <c r="D62" s="10">
        <v>2</v>
      </c>
      <c r="E62" s="10"/>
      <c r="F62" s="10">
        <v>1</v>
      </c>
      <c r="G62" s="10"/>
      <c r="H62" s="10">
        <v>6</v>
      </c>
      <c r="I62" s="11">
        <v>4.8481699999999996</v>
      </c>
      <c r="J62" s="11">
        <v>4.1289999999999996</v>
      </c>
      <c r="K62" s="11"/>
      <c r="L62" s="11">
        <v>1.5972500000000001</v>
      </c>
      <c r="M62" s="11"/>
      <c r="N62" s="11">
        <v>10.57442</v>
      </c>
      <c r="O62" s="10">
        <f>VLOOKUP(A62,[1]PVN!$U:$V,2,0)</f>
        <v>1</v>
      </c>
      <c r="P62" s="10">
        <f>VLOOKUP(A62,[1]UIN!$R:$S,2,0)</f>
        <v>1</v>
      </c>
      <c r="Q62" s="10"/>
      <c r="R62" s="10">
        <f>VLOOKUP(A62,[1]Soc!$P:$Q,2,0)</f>
        <v>1</v>
      </c>
      <c r="S62" s="10"/>
      <c r="T62" s="10">
        <v>2</v>
      </c>
    </row>
    <row r="63" spans="1:20" ht="25.5" x14ac:dyDescent="0.2">
      <c r="A63" s="25" t="s">
        <v>225</v>
      </c>
      <c r="B63" s="23" t="s">
        <v>226</v>
      </c>
      <c r="C63" s="10">
        <v>6</v>
      </c>
      <c r="D63" s="10"/>
      <c r="E63" s="10">
        <v>1</v>
      </c>
      <c r="F63" s="10">
        <v>4</v>
      </c>
      <c r="G63" s="10"/>
      <c r="H63" s="10">
        <v>11</v>
      </c>
      <c r="I63" s="11">
        <v>14.016080000000001</v>
      </c>
      <c r="J63" s="11"/>
      <c r="K63" s="11">
        <v>1.19215</v>
      </c>
      <c r="L63" s="11">
        <v>7.5303199999999997</v>
      </c>
      <c r="M63" s="11"/>
      <c r="N63" s="11">
        <v>22.73855</v>
      </c>
      <c r="O63" s="10">
        <f>VLOOKUP(A63,[1]PVN!$U:$V,2,0)</f>
        <v>2</v>
      </c>
      <c r="P63" s="10"/>
      <c r="Q63" s="10">
        <f>VLOOKUP(A63,[1]IIN!$Q:$R,2,0)</f>
        <v>1</v>
      </c>
      <c r="R63" s="10">
        <f>VLOOKUP(A63,[1]Soc!$P:$Q,2,0)</f>
        <v>1</v>
      </c>
      <c r="S63" s="10"/>
      <c r="T63" s="10">
        <v>2</v>
      </c>
    </row>
    <row r="64" spans="1:20" x14ac:dyDescent="0.2">
      <c r="A64" s="25" t="s">
        <v>837</v>
      </c>
      <c r="B64" s="23" t="s">
        <v>874</v>
      </c>
      <c r="C64" s="10">
        <v>1</v>
      </c>
      <c r="D64" s="10"/>
      <c r="E64" s="10"/>
      <c r="F64" s="10"/>
      <c r="G64" s="10"/>
      <c r="H64" s="10">
        <v>1</v>
      </c>
      <c r="I64" s="11">
        <v>3.0704799999999999</v>
      </c>
      <c r="J64" s="11"/>
      <c r="K64" s="11"/>
      <c r="L64" s="11"/>
      <c r="M64" s="11"/>
      <c r="N64" s="11">
        <v>3.0704799999999999</v>
      </c>
      <c r="O64" s="10">
        <f>VLOOKUP(A64,[1]PVN!$U:$V,2,0)</f>
        <v>1</v>
      </c>
      <c r="P64" s="10"/>
      <c r="Q64" s="10"/>
      <c r="R64" s="10"/>
      <c r="S64" s="10"/>
      <c r="T64" s="10">
        <v>1</v>
      </c>
    </row>
    <row r="65" spans="1:20" x14ac:dyDescent="0.2">
      <c r="A65" s="25" t="s">
        <v>227</v>
      </c>
      <c r="B65" s="23" t="s">
        <v>228</v>
      </c>
      <c r="C65" s="10">
        <v>16</v>
      </c>
      <c r="D65" s="10">
        <v>11</v>
      </c>
      <c r="E65" s="10">
        <v>3</v>
      </c>
      <c r="F65" s="10">
        <v>16</v>
      </c>
      <c r="G65" s="10"/>
      <c r="H65" s="10">
        <v>46</v>
      </c>
      <c r="I65" s="11">
        <v>76.643239999999992</v>
      </c>
      <c r="J65" s="11">
        <v>115.73823000000002</v>
      </c>
      <c r="K65" s="11">
        <v>2.29034</v>
      </c>
      <c r="L65" s="11">
        <v>50.272219999999997</v>
      </c>
      <c r="M65" s="11"/>
      <c r="N65" s="11">
        <v>244.94403000000003</v>
      </c>
      <c r="O65" s="10">
        <f>VLOOKUP(A65,[1]PVN!$U:$V,2,0)</f>
        <v>13</v>
      </c>
      <c r="P65" s="10">
        <f>VLOOKUP(A65,[1]UIN!$R:$S,2,0)</f>
        <v>7</v>
      </c>
      <c r="Q65" s="10">
        <f>VLOOKUP(A65,[1]IIN!$Q:$R,2,0)</f>
        <v>2</v>
      </c>
      <c r="R65" s="10">
        <f>VLOOKUP(A65,[1]Soc!$P:$Q,2,0)</f>
        <v>9</v>
      </c>
      <c r="S65" s="10"/>
      <c r="T65" s="10">
        <v>23</v>
      </c>
    </row>
    <row r="66" spans="1:20" x14ac:dyDescent="0.2">
      <c r="A66" s="25" t="s">
        <v>229</v>
      </c>
      <c r="B66" s="23" t="s">
        <v>230</v>
      </c>
      <c r="C66" s="10">
        <v>1</v>
      </c>
      <c r="D66" s="10"/>
      <c r="E66" s="10">
        <v>2</v>
      </c>
      <c r="F66" s="10">
        <v>1</v>
      </c>
      <c r="G66" s="10"/>
      <c r="H66" s="10">
        <v>4</v>
      </c>
      <c r="I66" s="11">
        <v>11.280569999999999</v>
      </c>
      <c r="J66" s="11"/>
      <c r="K66" s="11">
        <v>3.5949499999999999</v>
      </c>
      <c r="L66" s="11">
        <v>6.4895500000000004</v>
      </c>
      <c r="M66" s="11"/>
      <c r="N66" s="11">
        <v>21.365069999999999</v>
      </c>
      <c r="O66" s="10">
        <f>VLOOKUP(A66,[1]PVN!$U:$V,2,0)</f>
        <v>1</v>
      </c>
      <c r="P66" s="10"/>
      <c r="Q66" s="10">
        <f>VLOOKUP(A66,[1]IIN!$Q:$R,2,0)</f>
        <v>1</v>
      </c>
      <c r="R66" s="10">
        <f>VLOOKUP(A66,[1]Soc!$P:$Q,2,0)</f>
        <v>1</v>
      </c>
      <c r="S66" s="10"/>
      <c r="T66" s="10">
        <v>1</v>
      </c>
    </row>
    <row r="67" spans="1:20" x14ac:dyDescent="0.2">
      <c r="A67" s="25" t="s">
        <v>231</v>
      </c>
      <c r="B67" s="23" t="s">
        <v>232</v>
      </c>
      <c r="C67" s="10">
        <v>13</v>
      </c>
      <c r="D67" s="10">
        <v>4</v>
      </c>
      <c r="E67" s="10">
        <v>12</v>
      </c>
      <c r="F67" s="10">
        <v>27</v>
      </c>
      <c r="G67" s="10">
        <v>4</v>
      </c>
      <c r="H67" s="10">
        <v>60</v>
      </c>
      <c r="I67" s="11">
        <v>51.079190000000011</v>
      </c>
      <c r="J67" s="11">
        <v>33.260910000000003</v>
      </c>
      <c r="K67" s="11">
        <v>54.813100000000006</v>
      </c>
      <c r="L67" s="11">
        <v>179.79420000000002</v>
      </c>
      <c r="M67" s="11">
        <v>6.1051900000000003</v>
      </c>
      <c r="N67" s="11">
        <v>325.05259000000001</v>
      </c>
      <c r="O67" s="10">
        <f>VLOOKUP(A67,[1]PVN!$U:$V,2,0)</f>
        <v>9</v>
      </c>
      <c r="P67" s="10">
        <f>VLOOKUP(A67,[1]UIN!$R:$S,2,0)</f>
        <v>3</v>
      </c>
      <c r="Q67" s="10">
        <f>VLOOKUP(A67,[1]IIN!$Q:$R,2,0)</f>
        <v>8</v>
      </c>
      <c r="R67" s="10">
        <f>VLOOKUP(A67,[1]Soc!$P:$Q,2,0)</f>
        <v>12</v>
      </c>
      <c r="S67" s="10">
        <f>VLOOKUP(A67,[1]Pārējie!$P:$Q,2,0)</f>
        <v>3</v>
      </c>
      <c r="T67" s="10">
        <v>21</v>
      </c>
    </row>
    <row r="68" spans="1:20" x14ac:dyDescent="0.2">
      <c r="A68" s="25" t="s">
        <v>233</v>
      </c>
      <c r="B68" s="23" t="s">
        <v>234</v>
      </c>
      <c r="C68" s="10">
        <v>9</v>
      </c>
      <c r="D68" s="10">
        <v>4</v>
      </c>
      <c r="E68" s="10">
        <v>4</v>
      </c>
      <c r="F68" s="10">
        <v>12</v>
      </c>
      <c r="G68" s="10"/>
      <c r="H68" s="10">
        <v>29</v>
      </c>
      <c r="I68" s="11">
        <v>29.556919999999998</v>
      </c>
      <c r="J68" s="11">
        <v>5.9346699999999997</v>
      </c>
      <c r="K68" s="11">
        <v>8.7077399999999994</v>
      </c>
      <c r="L68" s="11">
        <v>37.858069999999998</v>
      </c>
      <c r="M68" s="11"/>
      <c r="N68" s="11">
        <v>82.057400000000001</v>
      </c>
      <c r="O68" s="10">
        <f>VLOOKUP(A68,[1]PVN!$U:$V,2,0)</f>
        <v>6</v>
      </c>
      <c r="P68" s="10">
        <f>VLOOKUP(A68,[1]UIN!$R:$S,2,0)</f>
        <v>3</v>
      </c>
      <c r="Q68" s="10">
        <f>VLOOKUP(A68,[1]IIN!$Q:$R,2,0)</f>
        <v>3</v>
      </c>
      <c r="R68" s="10">
        <f>VLOOKUP(A68,[1]Soc!$P:$Q,2,0)</f>
        <v>8</v>
      </c>
      <c r="S68" s="10"/>
      <c r="T68" s="10">
        <v>12</v>
      </c>
    </row>
    <row r="69" spans="1:20" ht="12.75" customHeight="1" x14ac:dyDescent="0.2">
      <c r="A69" s="25" t="s">
        <v>235</v>
      </c>
      <c r="B69" s="23" t="s">
        <v>236</v>
      </c>
      <c r="C69" s="10">
        <v>10</v>
      </c>
      <c r="D69" s="10">
        <v>2</v>
      </c>
      <c r="E69" s="10">
        <v>1</v>
      </c>
      <c r="F69" s="10">
        <v>8</v>
      </c>
      <c r="G69" s="10">
        <v>3</v>
      </c>
      <c r="H69" s="10">
        <v>24</v>
      </c>
      <c r="I69" s="11">
        <v>26.699830000000002</v>
      </c>
      <c r="J69" s="11">
        <v>5.1159999999999997</v>
      </c>
      <c r="K69" s="11">
        <v>0.61754999999999993</v>
      </c>
      <c r="L69" s="11">
        <v>30.009530000000005</v>
      </c>
      <c r="M69" s="11">
        <v>3.0288400000000002</v>
      </c>
      <c r="N69" s="11">
        <v>65.47175</v>
      </c>
      <c r="O69" s="10">
        <f>VLOOKUP(A69,[1]PVN!$U:$V,2,0)</f>
        <v>9</v>
      </c>
      <c r="P69" s="10">
        <f>VLOOKUP(A69,[1]UIN!$R:$S,2,0)</f>
        <v>2</v>
      </c>
      <c r="Q69" s="10">
        <f>VLOOKUP(A69,[1]IIN!$Q:$R,2,0)</f>
        <v>1</v>
      </c>
      <c r="R69" s="10">
        <f>VLOOKUP(A69,[1]Soc!$P:$Q,2,0)</f>
        <v>6</v>
      </c>
      <c r="S69" s="10">
        <f>VLOOKUP(A69,[1]Pārējie!$P:$Q,2,0)</f>
        <v>1</v>
      </c>
      <c r="T69" s="10">
        <v>15</v>
      </c>
    </row>
    <row r="70" spans="1:20" x14ac:dyDescent="0.2">
      <c r="A70" s="25" t="s">
        <v>237</v>
      </c>
      <c r="B70" s="23" t="s">
        <v>238</v>
      </c>
      <c r="C70" s="10">
        <v>1</v>
      </c>
      <c r="D70" s="10">
        <v>3</v>
      </c>
      <c r="E70" s="10"/>
      <c r="F70" s="10"/>
      <c r="G70" s="10"/>
      <c r="H70" s="10">
        <v>4</v>
      </c>
      <c r="I70" s="11">
        <v>198.14524</v>
      </c>
      <c r="J70" s="11">
        <v>122.77725</v>
      </c>
      <c r="K70" s="11"/>
      <c r="L70" s="11"/>
      <c r="M70" s="11"/>
      <c r="N70" s="11">
        <v>320.92248999999998</v>
      </c>
      <c r="O70" s="10">
        <f>VLOOKUP(A70,[1]PVN!$U:$V,2,0)</f>
        <v>1</v>
      </c>
      <c r="P70" s="10">
        <f>VLOOKUP(A70,[1]UIN!$R:$S,2,0)</f>
        <v>2</v>
      </c>
      <c r="Q70" s="10"/>
      <c r="R70" s="10"/>
      <c r="S70" s="10"/>
      <c r="T70" s="10">
        <v>2</v>
      </c>
    </row>
    <row r="71" spans="1:20" x14ac:dyDescent="0.2">
      <c r="A71" s="25" t="s">
        <v>239</v>
      </c>
      <c r="B71" s="23" t="s">
        <v>240</v>
      </c>
      <c r="C71" s="10">
        <v>5</v>
      </c>
      <c r="D71" s="10">
        <v>2</v>
      </c>
      <c r="E71" s="10">
        <v>1</v>
      </c>
      <c r="F71" s="10">
        <v>1</v>
      </c>
      <c r="G71" s="10">
        <v>4</v>
      </c>
      <c r="H71" s="10">
        <v>13</v>
      </c>
      <c r="I71" s="11">
        <v>40.813219999999994</v>
      </c>
      <c r="J71" s="11">
        <v>43.635839999999995</v>
      </c>
      <c r="K71" s="11">
        <v>3.7124000000000001</v>
      </c>
      <c r="L71" s="11">
        <v>0.66837999999999997</v>
      </c>
      <c r="M71" s="11">
        <v>8.1521600000000003</v>
      </c>
      <c r="N71" s="11">
        <v>96.981999999999999</v>
      </c>
      <c r="O71" s="10">
        <f>VLOOKUP(A71,[1]PVN!$U:$V,2,0)</f>
        <v>3</v>
      </c>
      <c r="P71" s="10">
        <f>VLOOKUP(A71,[1]UIN!$R:$S,2,0)</f>
        <v>1</v>
      </c>
      <c r="Q71" s="10">
        <f>VLOOKUP(A71,[1]IIN!$Q:$R,2,0)</f>
        <v>1</v>
      </c>
      <c r="R71" s="10">
        <f>VLOOKUP(A71,[1]Soc!$P:$Q,2,0)</f>
        <v>1</v>
      </c>
      <c r="S71" s="10">
        <f>VLOOKUP(A71,[1]Pārējie!$P:$Q,2,0)</f>
        <v>2</v>
      </c>
      <c r="T71" s="10">
        <v>3</v>
      </c>
    </row>
    <row r="72" spans="1:20" x14ac:dyDescent="0.2">
      <c r="A72" s="25" t="s">
        <v>241</v>
      </c>
      <c r="B72" s="23" t="s">
        <v>242</v>
      </c>
      <c r="C72" s="10">
        <v>15</v>
      </c>
      <c r="D72" s="10">
        <v>4</v>
      </c>
      <c r="E72" s="10">
        <v>4</v>
      </c>
      <c r="F72" s="10">
        <v>6</v>
      </c>
      <c r="G72" s="10">
        <v>6</v>
      </c>
      <c r="H72" s="10">
        <v>35</v>
      </c>
      <c r="I72" s="11">
        <v>33.510690000000004</v>
      </c>
      <c r="J72" s="11">
        <v>13.105</v>
      </c>
      <c r="K72" s="11">
        <v>11.786719999999999</v>
      </c>
      <c r="L72" s="11">
        <v>22.345410000000005</v>
      </c>
      <c r="M72" s="11">
        <v>5.4327100000000002</v>
      </c>
      <c r="N72" s="11">
        <v>86.18052999999999</v>
      </c>
      <c r="O72" s="10">
        <f>VLOOKUP(A72,[1]PVN!$U:$V,2,0)</f>
        <v>10</v>
      </c>
      <c r="P72" s="10">
        <f>VLOOKUP(A72,[1]UIN!$R:$S,2,0)</f>
        <v>3</v>
      </c>
      <c r="Q72" s="10">
        <f>VLOOKUP(A72,[1]IIN!$Q:$R,2,0)</f>
        <v>4</v>
      </c>
      <c r="R72" s="10">
        <f>VLOOKUP(A72,[1]Soc!$P:$Q,2,0)</f>
        <v>4</v>
      </c>
      <c r="S72" s="10">
        <f>VLOOKUP(A72,[1]Pārējie!$P:$Q,2,0)</f>
        <v>4</v>
      </c>
      <c r="T72" s="10">
        <v>15</v>
      </c>
    </row>
    <row r="73" spans="1:20" x14ac:dyDescent="0.2">
      <c r="A73" s="25" t="s">
        <v>838</v>
      </c>
      <c r="B73" s="23" t="s">
        <v>875</v>
      </c>
      <c r="C73" s="10"/>
      <c r="D73" s="10"/>
      <c r="E73" s="10">
        <v>2</v>
      </c>
      <c r="F73" s="10"/>
      <c r="G73" s="10"/>
      <c r="H73" s="10">
        <v>2</v>
      </c>
      <c r="I73" s="11"/>
      <c r="J73" s="11"/>
      <c r="K73" s="11">
        <v>1.0661500000000002</v>
      </c>
      <c r="L73" s="11"/>
      <c r="M73" s="11"/>
      <c r="N73" s="11">
        <v>1.0661500000000002</v>
      </c>
      <c r="O73" s="10"/>
      <c r="P73" s="10"/>
      <c r="Q73" s="10">
        <f>VLOOKUP(A73,[1]IIN!$Q:$R,2,0)</f>
        <v>2</v>
      </c>
      <c r="R73" s="10"/>
      <c r="S73" s="10"/>
      <c r="T73" s="10">
        <v>2</v>
      </c>
    </row>
    <row r="74" spans="1:20" x14ac:dyDescent="0.2">
      <c r="A74" s="25" t="s">
        <v>243</v>
      </c>
      <c r="B74" s="23" t="s">
        <v>244</v>
      </c>
      <c r="C74" s="10">
        <v>1</v>
      </c>
      <c r="D74" s="10"/>
      <c r="E74" s="10"/>
      <c r="F74" s="10"/>
      <c r="G74" s="10"/>
      <c r="H74" s="10">
        <v>1</v>
      </c>
      <c r="I74" s="11">
        <v>91.577640000000002</v>
      </c>
      <c r="J74" s="11"/>
      <c r="K74" s="11"/>
      <c r="L74" s="11"/>
      <c r="M74" s="11"/>
      <c r="N74" s="11">
        <v>91.577640000000002</v>
      </c>
      <c r="O74" s="10">
        <f>VLOOKUP(A74,[1]PVN!$U:$V,2,0)</f>
        <v>1</v>
      </c>
      <c r="P74" s="10"/>
      <c r="Q74" s="10"/>
      <c r="R74" s="10"/>
      <c r="S74" s="10"/>
      <c r="T74" s="10">
        <v>1</v>
      </c>
    </row>
    <row r="75" spans="1:20" x14ac:dyDescent="0.2">
      <c r="A75" s="25" t="s">
        <v>245</v>
      </c>
      <c r="B75" s="23" t="s">
        <v>246</v>
      </c>
      <c r="C75" s="10">
        <v>2</v>
      </c>
      <c r="D75" s="10"/>
      <c r="E75" s="10"/>
      <c r="F75" s="10"/>
      <c r="G75" s="10"/>
      <c r="H75" s="10">
        <v>2</v>
      </c>
      <c r="I75" s="11">
        <v>0.45749000000000001</v>
      </c>
      <c r="J75" s="11"/>
      <c r="K75" s="11"/>
      <c r="L75" s="11"/>
      <c r="M75" s="11"/>
      <c r="N75" s="11">
        <v>0.45749000000000001</v>
      </c>
      <c r="O75" s="10">
        <f>VLOOKUP(A75,[1]PVN!$U:$V,2,0)</f>
        <v>1</v>
      </c>
      <c r="P75" s="10"/>
      <c r="Q75" s="10"/>
      <c r="R75" s="10"/>
      <c r="S75" s="10"/>
      <c r="T75" s="10">
        <v>1</v>
      </c>
    </row>
    <row r="76" spans="1:20" x14ac:dyDescent="0.2">
      <c r="A76" s="25" t="s">
        <v>247</v>
      </c>
      <c r="B76" s="23" t="s">
        <v>248</v>
      </c>
      <c r="C76" s="10">
        <v>3</v>
      </c>
      <c r="D76" s="10"/>
      <c r="E76" s="10"/>
      <c r="F76" s="10">
        <v>1</v>
      </c>
      <c r="G76" s="10"/>
      <c r="H76" s="10">
        <v>4</v>
      </c>
      <c r="I76" s="11">
        <v>5.4592900000000002</v>
      </c>
      <c r="J76" s="11"/>
      <c r="K76" s="11"/>
      <c r="L76" s="11">
        <v>0.17180999999999999</v>
      </c>
      <c r="M76" s="11"/>
      <c r="N76" s="11">
        <v>5.6311</v>
      </c>
      <c r="O76" s="10">
        <f>VLOOKUP(A76,[1]PVN!$U:$V,2,0)</f>
        <v>2</v>
      </c>
      <c r="P76" s="10"/>
      <c r="Q76" s="10"/>
      <c r="R76" s="10">
        <f>VLOOKUP(A76,[1]Soc!$P:$Q,2,0)</f>
        <v>1</v>
      </c>
      <c r="S76" s="10"/>
      <c r="T76" s="10">
        <v>2</v>
      </c>
    </row>
    <row r="77" spans="1:20" x14ac:dyDescent="0.2">
      <c r="A77" s="25" t="s">
        <v>249</v>
      </c>
      <c r="B77" s="23" t="s">
        <v>250</v>
      </c>
      <c r="C77" s="10">
        <v>5</v>
      </c>
      <c r="D77" s="10"/>
      <c r="E77" s="10">
        <v>4</v>
      </c>
      <c r="F77" s="10">
        <v>5</v>
      </c>
      <c r="G77" s="10"/>
      <c r="H77" s="10">
        <v>14</v>
      </c>
      <c r="I77" s="11">
        <v>169.43144999999998</v>
      </c>
      <c r="J77" s="11"/>
      <c r="K77" s="11">
        <v>136.92536999999999</v>
      </c>
      <c r="L77" s="11">
        <v>248.46644999999998</v>
      </c>
      <c r="M77" s="11"/>
      <c r="N77" s="11">
        <v>554.82326999999998</v>
      </c>
      <c r="O77" s="10">
        <f>VLOOKUP(A77,[1]PVN!$U:$V,2,0)</f>
        <v>2</v>
      </c>
      <c r="P77" s="10"/>
      <c r="Q77" s="10">
        <f>VLOOKUP(A77,[1]IIN!$Q:$R,2,0)</f>
        <v>1</v>
      </c>
      <c r="R77" s="10">
        <f>VLOOKUP(A77,[1]Soc!$P:$Q,2,0)</f>
        <v>2</v>
      </c>
      <c r="S77" s="10"/>
      <c r="T77" s="10">
        <v>2</v>
      </c>
    </row>
    <row r="78" spans="1:20" x14ac:dyDescent="0.2">
      <c r="A78" s="25" t="s">
        <v>251</v>
      </c>
      <c r="B78" s="23" t="s">
        <v>252</v>
      </c>
      <c r="C78" s="10">
        <v>1</v>
      </c>
      <c r="D78" s="10"/>
      <c r="E78" s="10"/>
      <c r="F78" s="10">
        <v>1</v>
      </c>
      <c r="G78" s="10"/>
      <c r="H78" s="10">
        <v>2</v>
      </c>
      <c r="I78" s="11">
        <v>1.7637799999999999</v>
      </c>
      <c r="J78" s="11"/>
      <c r="K78" s="11"/>
      <c r="L78" s="11">
        <v>0.29824000000000001</v>
      </c>
      <c r="M78" s="11"/>
      <c r="N78" s="11">
        <v>2.06202</v>
      </c>
      <c r="O78" s="10">
        <f>VLOOKUP(A78,[1]PVN!$U:$V,2,0)</f>
        <v>1</v>
      </c>
      <c r="P78" s="10"/>
      <c r="Q78" s="10"/>
      <c r="R78" s="10">
        <f>VLOOKUP(A78,[1]Soc!$P:$Q,2,0)</f>
        <v>1</v>
      </c>
      <c r="S78" s="10"/>
      <c r="T78" s="10">
        <v>1</v>
      </c>
    </row>
    <row r="79" spans="1:20" x14ac:dyDescent="0.2">
      <c r="A79" s="25" t="s">
        <v>253</v>
      </c>
      <c r="B79" s="23" t="s">
        <v>254</v>
      </c>
      <c r="C79" s="10"/>
      <c r="D79" s="10">
        <v>1</v>
      </c>
      <c r="E79" s="10"/>
      <c r="F79" s="10"/>
      <c r="G79" s="10"/>
      <c r="H79" s="10">
        <v>1</v>
      </c>
      <c r="I79" s="11"/>
      <c r="J79" s="11">
        <v>20.171749999999999</v>
      </c>
      <c r="K79" s="11"/>
      <c r="L79" s="11"/>
      <c r="M79" s="11"/>
      <c r="N79" s="11">
        <v>20.171749999999999</v>
      </c>
      <c r="O79" s="10"/>
      <c r="P79" s="10">
        <f>VLOOKUP(A79,[1]UIN!$R:$S,2,0)</f>
        <v>1</v>
      </c>
      <c r="Q79" s="10"/>
      <c r="R79" s="10"/>
      <c r="S79" s="10"/>
      <c r="T79" s="10">
        <v>1</v>
      </c>
    </row>
    <row r="80" spans="1:20" x14ac:dyDescent="0.2">
      <c r="A80" s="25" t="s">
        <v>839</v>
      </c>
      <c r="B80" s="23" t="s">
        <v>876</v>
      </c>
      <c r="C80" s="10">
        <v>3</v>
      </c>
      <c r="D80" s="10"/>
      <c r="E80" s="10">
        <v>1</v>
      </c>
      <c r="F80" s="10">
        <v>1</v>
      </c>
      <c r="G80" s="10"/>
      <c r="H80" s="10">
        <v>5</v>
      </c>
      <c r="I80" s="11">
        <v>38.355060000000002</v>
      </c>
      <c r="J80" s="11"/>
      <c r="K80" s="11">
        <v>0.67697000000000007</v>
      </c>
      <c r="L80" s="11">
        <v>0.60001000000000004</v>
      </c>
      <c r="M80" s="11"/>
      <c r="N80" s="11">
        <v>39.632040000000003</v>
      </c>
      <c r="O80" s="10">
        <f>VLOOKUP(A80,[1]PVN!$U:$V,2,0)</f>
        <v>2</v>
      </c>
      <c r="P80" s="10"/>
      <c r="Q80" s="10">
        <f>VLOOKUP(A80,[1]IIN!$Q:$R,2,0)</f>
        <v>1</v>
      </c>
      <c r="R80" s="10">
        <f>VLOOKUP(A80,[1]Soc!$P:$Q,2,0)</f>
        <v>1</v>
      </c>
      <c r="S80" s="10"/>
      <c r="T80" s="10">
        <v>3</v>
      </c>
    </row>
    <row r="81" spans="1:20" x14ac:dyDescent="0.2">
      <c r="A81" s="25" t="s">
        <v>255</v>
      </c>
      <c r="B81" s="23" t="s">
        <v>256</v>
      </c>
      <c r="C81" s="10">
        <v>4</v>
      </c>
      <c r="D81" s="10"/>
      <c r="E81" s="10">
        <v>6</v>
      </c>
      <c r="F81" s="10">
        <v>5</v>
      </c>
      <c r="G81" s="10"/>
      <c r="H81" s="10">
        <v>15</v>
      </c>
      <c r="I81" s="11">
        <v>11.582169999999998</v>
      </c>
      <c r="J81" s="11"/>
      <c r="K81" s="11">
        <v>19.151529999999998</v>
      </c>
      <c r="L81" s="11">
        <v>22.013169999999999</v>
      </c>
      <c r="M81" s="11"/>
      <c r="N81" s="11">
        <v>52.746870000000001</v>
      </c>
      <c r="O81" s="10">
        <f>VLOOKUP(A81,[1]PVN!$U:$V,2,0)</f>
        <v>3</v>
      </c>
      <c r="P81" s="10"/>
      <c r="Q81" s="10">
        <f>VLOOKUP(A81,[1]IIN!$Q:$R,2,0)</f>
        <v>2</v>
      </c>
      <c r="R81" s="10">
        <f>VLOOKUP(A81,[1]Soc!$P:$Q,2,0)</f>
        <v>2</v>
      </c>
      <c r="S81" s="10"/>
      <c r="T81" s="10">
        <v>3</v>
      </c>
    </row>
    <row r="82" spans="1:20" x14ac:dyDescent="0.2">
      <c r="A82" s="25" t="s">
        <v>257</v>
      </c>
      <c r="B82" s="23" t="s">
        <v>258</v>
      </c>
      <c r="C82" s="10">
        <v>1</v>
      </c>
      <c r="D82" s="10"/>
      <c r="E82" s="10"/>
      <c r="F82" s="10"/>
      <c r="G82" s="10"/>
      <c r="H82" s="10">
        <v>1</v>
      </c>
      <c r="I82" s="11">
        <v>3.8558000000000003</v>
      </c>
      <c r="J82" s="11"/>
      <c r="K82" s="11"/>
      <c r="L82" s="11"/>
      <c r="M82" s="11"/>
      <c r="N82" s="11">
        <v>3.8558000000000003</v>
      </c>
      <c r="O82" s="10">
        <f>VLOOKUP(A82,[1]PVN!$U:$V,2,0)</f>
        <v>1</v>
      </c>
      <c r="P82" s="10"/>
      <c r="Q82" s="10"/>
      <c r="R82" s="10"/>
      <c r="S82" s="10"/>
      <c r="T82" s="10">
        <v>1</v>
      </c>
    </row>
    <row r="83" spans="1:20" x14ac:dyDescent="0.2">
      <c r="A83" s="25" t="s">
        <v>259</v>
      </c>
      <c r="B83" s="23" t="s">
        <v>260</v>
      </c>
      <c r="C83" s="10">
        <v>5</v>
      </c>
      <c r="D83" s="10">
        <v>1</v>
      </c>
      <c r="E83" s="10">
        <v>2</v>
      </c>
      <c r="F83" s="10">
        <v>5</v>
      </c>
      <c r="G83" s="10">
        <v>1</v>
      </c>
      <c r="H83" s="10">
        <v>14</v>
      </c>
      <c r="I83" s="11">
        <v>30.917100000000001</v>
      </c>
      <c r="J83" s="11">
        <v>13.206</v>
      </c>
      <c r="K83" s="11">
        <v>4.2080799999999998</v>
      </c>
      <c r="L83" s="11">
        <v>31.48198</v>
      </c>
      <c r="M83" s="11">
        <v>0.30502999999999997</v>
      </c>
      <c r="N83" s="11">
        <v>80.118189999999998</v>
      </c>
      <c r="O83" s="10">
        <f>VLOOKUP(A83,[1]PVN!$U:$V,2,0)</f>
        <v>2</v>
      </c>
      <c r="P83" s="10">
        <f>VLOOKUP(A83,[1]UIN!$R:$S,2,0)</f>
        <v>1</v>
      </c>
      <c r="Q83" s="10">
        <f>VLOOKUP(A83,[1]IIN!$Q:$R,2,0)</f>
        <v>1</v>
      </c>
      <c r="R83" s="10">
        <f>VLOOKUP(A83,[1]Soc!$P:$Q,2,0)</f>
        <v>2</v>
      </c>
      <c r="S83" s="10">
        <f>VLOOKUP(A83,[1]Pārējie!$P:$Q,2,0)</f>
        <v>1</v>
      </c>
      <c r="T83" s="10">
        <v>3</v>
      </c>
    </row>
    <row r="84" spans="1:20" x14ac:dyDescent="0.2">
      <c r="A84" s="25" t="s">
        <v>261</v>
      </c>
      <c r="B84" s="23" t="s">
        <v>262</v>
      </c>
      <c r="C84" s="10">
        <v>11</v>
      </c>
      <c r="D84" s="10"/>
      <c r="E84" s="10">
        <v>1</v>
      </c>
      <c r="F84" s="10">
        <v>6</v>
      </c>
      <c r="G84" s="10"/>
      <c r="H84" s="10">
        <v>18</v>
      </c>
      <c r="I84" s="11">
        <v>159.62626999999998</v>
      </c>
      <c r="J84" s="11"/>
      <c r="K84" s="11">
        <v>8.98353</v>
      </c>
      <c r="L84" s="11">
        <v>21.003080000000001</v>
      </c>
      <c r="M84" s="11"/>
      <c r="N84" s="11">
        <v>189.61288000000002</v>
      </c>
      <c r="O84" s="10">
        <f>VLOOKUP(A84,[1]PVN!$U:$V,2,0)</f>
        <v>5</v>
      </c>
      <c r="P84" s="10"/>
      <c r="Q84" s="10">
        <f>VLOOKUP(A84,[1]IIN!$Q:$R,2,0)</f>
        <v>1</v>
      </c>
      <c r="R84" s="10">
        <f>VLOOKUP(A84,[1]Soc!$P:$Q,2,0)</f>
        <v>4</v>
      </c>
      <c r="S84" s="10"/>
      <c r="T84" s="10">
        <v>5</v>
      </c>
    </row>
    <row r="85" spans="1:20" x14ac:dyDescent="0.2">
      <c r="A85" s="25" t="s">
        <v>263</v>
      </c>
      <c r="B85" s="23" t="s">
        <v>264</v>
      </c>
      <c r="C85" s="10">
        <v>5</v>
      </c>
      <c r="D85" s="10">
        <v>3</v>
      </c>
      <c r="E85" s="10"/>
      <c r="F85" s="10"/>
      <c r="G85" s="10"/>
      <c r="H85" s="10">
        <v>8</v>
      </c>
      <c r="I85" s="11">
        <v>15.683339999999998</v>
      </c>
      <c r="J85" s="11">
        <v>9.9019999999999992</v>
      </c>
      <c r="K85" s="11"/>
      <c r="L85" s="11"/>
      <c r="M85" s="11"/>
      <c r="N85" s="11">
        <v>25.585340000000002</v>
      </c>
      <c r="O85" s="10">
        <f>VLOOKUP(A85,[1]PVN!$U:$V,2,0)</f>
        <v>3</v>
      </c>
      <c r="P85" s="10">
        <f>VLOOKUP(A85,[1]UIN!$R:$S,2,0)</f>
        <v>2</v>
      </c>
      <c r="Q85" s="10"/>
      <c r="R85" s="10"/>
      <c r="S85" s="10"/>
      <c r="T85" s="10">
        <v>5</v>
      </c>
    </row>
    <row r="86" spans="1:20" x14ac:dyDescent="0.2">
      <c r="A86" s="25" t="s">
        <v>265</v>
      </c>
      <c r="B86" s="23" t="s">
        <v>266</v>
      </c>
      <c r="C86" s="10">
        <v>2</v>
      </c>
      <c r="D86" s="10"/>
      <c r="E86" s="10"/>
      <c r="F86" s="10">
        <v>2</v>
      </c>
      <c r="G86" s="10"/>
      <c r="H86" s="10">
        <v>4</v>
      </c>
      <c r="I86" s="11">
        <v>0.91567000000000009</v>
      </c>
      <c r="J86" s="11"/>
      <c r="K86" s="11"/>
      <c r="L86" s="11">
        <v>0.51417000000000013</v>
      </c>
      <c r="M86" s="11"/>
      <c r="N86" s="11">
        <v>1.4298400000000002</v>
      </c>
      <c r="O86" s="10">
        <f>VLOOKUP(A86,[1]PVN!$U:$V,2,0)</f>
        <v>1</v>
      </c>
      <c r="P86" s="10"/>
      <c r="Q86" s="10"/>
      <c r="R86" s="10">
        <f>VLOOKUP(A86,[1]Soc!$P:$Q,2,0)</f>
        <v>1</v>
      </c>
      <c r="S86" s="10"/>
      <c r="T86" s="10">
        <v>1</v>
      </c>
    </row>
    <row r="87" spans="1:20" x14ac:dyDescent="0.2">
      <c r="A87" s="25" t="s">
        <v>840</v>
      </c>
      <c r="B87" s="23" t="s">
        <v>877</v>
      </c>
      <c r="C87" s="10"/>
      <c r="D87" s="10"/>
      <c r="E87" s="10">
        <v>2</v>
      </c>
      <c r="F87" s="10">
        <v>2</v>
      </c>
      <c r="G87" s="10"/>
      <c r="H87" s="10">
        <v>4</v>
      </c>
      <c r="I87" s="11"/>
      <c r="J87" s="11"/>
      <c r="K87" s="11">
        <v>446.09604000000002</v>
      </c>
      <c r="L87" s="11">
        <v>846.04011000000003</v>
      </c>
      <c r="M87" s="11"/>
      <c r="N87" s="11">
        <v>1292.13615</v>
      </c>
      <c r="O87" s="10"/>
      <c r="P87" s="10"/>
      <c r="Q87" s="10">
        <f>VLOOKUP(A87,[1]IIN!$Q:$R,2,0)</f>
        <v>1</v>
      </c>
      <c r="R87" s="10">
        <f>VLOOKUP(A87,[1]Soc!$P:$Q,2,0)</f>
        <v>1</v>
      </c>
      <c r="S87" s="10"/>
      <c r="T87" s="10">
        <v>1</v>
      </c>
    </row>
    <row r="88" spans="1:20" x14ac:dyDescent="0.2">
      <c r="A88" s="25" t="s">
        <v>267</v>
      </c>
      <c r="B88" s="23" t="s">
        <v>268</v>
      </c>
      <c r="C88" s="10">
        <v>3</v>
      </c>
      <c r="D88" s="10"/>
      <c r="E88" s="10"/>
      <c r="F88" s="10"/>
      <c r="G88" s="10">
        <v>1</v>
      </c>
      <c r="H88" s="10">
        <v>4</v>
      </c>
      <c r="I88" s="11">
        <v>8.911389999999999</v>
      </c>
      <c r="J88" s="11"/>
      <c r="K88" s="11"/>
      <c r="L88" s="11"/>
      <c r="M88" s="11">
        <v>1.3930899999999999</v>
      </c>
      <c r="N88" s="11">
        <v>10.30448</v>
      </c>
      <c r="O88" s="10">
        <f>VLOOKUP(A88,[1]PVN!$U:$V,2,0)</f>
        <v>1</v>
      </c>
      <c r="P88" s="10"/>
      <c r="Q88" s="10"/>
      <c r="R88" s="10"/>
      <c r="S88" s="10">
        <f>VLOOKUP(A88,[1]Pārējie!$P:$Q,2,0)</f>
        <v>1</v>
      </c>
      <c r="T88" s="10">
        <v>1</v>
      </c>
    </row>
    <row r="89" spans="1:20" x14ac:dyDescent="0.2">
      <c r="A89" s="25" t="s">
        <v>841</v>
      </c>
      <c r="B89" s="23" t="s">
        <v>878</v>
      </c>
      <c r="C89" s="10">
        <v>1</v>
      </c>
      <c r="D89" s="10"/>
      <c r="E89" s="10"/>
      <c r="F89" s="10"/>
      <c r="G89" s="10"/>
      <c r="H89" s="10">
        <v>1</v>
      </c>
      <c r="I89" s="11">
        <v>5.6928400000000003</v>
      </c>
      <c r="J89" s="11"/>
      <c r="K89" s="11"/>
      <c r="L89" s="11"/>
      <c r="M89" s="11"/>
      <c r="N89" s="11">
        <v>5.6928400000000003</v>
      </c>
      <c r="O89" s="10">
        <f>VLOOKUP(A89,[1]PVN!$U:$V,2,0)</f>
        <v>1</v>
      </c>
      <c r="P89" s="10"/>
      <c r="Q89" s="10"/>
      <c r="R89" s="10"/>
      <c r="S89" s="10"/>
      <c r="T89" s="10">
        <v>1</v>
      </c>
    </row>
    <row r="90" spans="1:20" x14ac:dyDescent="0.2">
      <c r="A90" s="25" t="s">
        <v>842</v>
      </c>
      <c r="B90" s="23" t="s">
        <v>879</v>
      </c>
      <c r="C90" s="10">
        <v>1</v>
      </c>
      <c r="D90" s="10"/>
      <c r="E90" s="10"/>
      <c r="F90" s="10"/>
      <c r="G90" s="10"/>
      <c r="H90" s="10">
        <v>1</v>
      </c>
      <c r="I90" s="11">
        <v>3.0393499999999998</v>
      </c>
      <c r="J90" s="11"/>
      <c r="K90" s="11"/>
      <c r="L90" s="11"/>
      <c r="M90" s="11"/>
      <c r="N90" s="11">
        <v>3.0393499999999998</v>
      </c>
      <c r="O90" s="10">
        <f>VLOOKUP(A90,[1]PVN!$U:$V,2,0)</f>
        <v>1</v>
      </c>
      <c r="P90" s="10"/>
      <c r="Q90" s="10"/>
      <c r="R90" s="10"/>
      <c r="S90" s="10"/>
      <c r="T90" s="10">
        <v>1</v>
      </c>
    </row>
    <row r="91" spans="1:20" x14ac:dyDescent="0.2">
      <c r="A91" s="25" t="s">
        <v>269</v>
      </c>
      <c r="B91" s="23" t="s">
        <v>270</v>
      </c>
      <c r="C91" s="10">
        <v>13</v>
      </c>
      <c r="D91" s="10"/>
      <c r="E91" s="10">
        <v>10</v>
      </c>
      <c r="F91" s="10">
        <v>15</v>
      </c>
      <c r="G91" s="10">
        <v>1</v>
      </c>
      <c r="H91" s="10">
        <v>39</v>
      </c>
      <c r="I91" s="11">
        <v>386.89279000000005</v>
      </c>
      <c r="J91" s="11"/>
      <c r="K91" s="11">
        <v>50.046140000000001</v>
      </c>
      <c r="L91" s="11">
        <v>159.41736000000003</v>
      </c>
      <c r="M91" s="11">
        <v>1.5534300000000001</v>
      </c>
      <c r="N91" s="11">
        <v>597.90971999999988</v>
      </c>
      <c r="O91" s="10">
        <f>VLOOKUP(A91,[1]PVN!$U:$V,2,0)</f>
        <v>6</v>
      </c>
      <c r="P91" s="10"/>
      <c r="Q91" s="10">
        <f>VLOOKUP(A91,[1]IIN!$Q:$R,2,0)</f>
        <v>5</v>
      </c>
      <c r="R91" s="10">
        <f>VLOOKUP(A91,[1]Soc!$P:$Q,2,0)</f>
        <v>5</v>
      </c>
      <c r="S91" s="10">
        <f>VLOOKUP(A91,[1]Pārējie!$P:$Q,2,0)</f>
        <v>1</v>
      </c>
      <c r="T91" s="10">
        <v>7</v>
      </c>
    </row>
    <row r="92" spans="1:20" x14ac:dyDescent="0.2">
      <c r="A92" s="25" t="s">
        <v>271</v>
      </c>
      <c r="B92" s="23" t="s">
        <v>272</v>
      </c>
      <c r="C92" s="10">
        <v>5</v>
      </c>
      <c r="D92" s="10"/>
      <c r="E92" s="10"/>
      <c r="F92" s="10">
        <v>1</v>
      </c>
      <c r="G92" s="10"/>
      <c r="H92" s="10">
        <v>6</v>
      </c>
      <c r="I92" s="11">
        <v>48.366250000000001</v>
      </c>
      <c r="J92" s="11"/>
      <c r="K92" s="11"/>
      <c r="L92" s="11">
        <v>1.57161</v>
      </c>
      <c r="M92" s="11"/>
      <c r="N92" s="11">
        <v>49.937860000000001</v>
      </c>
      <c r="O92" s="10">
        <f>VLOOKUP(A92,[1]PVN!$U:$V,2,0)</f>
        <v>3</v>
      </c>
      <c r="P92" s="10"/>
      <c r="Q92" s="10"/>
      <c r="R92" s="10">
        <f>VLOOKUP(A92,[1]Soc!$P:$Q,2,0)</f>
        <v>1</v>
      </c>
      <c r="S92" s="10"/>
      <c r="T92" s="10">
        <v>3</v>
      </c>
    </row>
    <row r="93" spans="1:20" x14ac:dyDescent="0.2">
      <c r="A93" s="25" t="s">
        <v>273</v>
      </c>
      <c r="B93" s="23" t="s">
        <v>274</v>
      </c>
      <c r="C93" s="10">
        <v>4</v>
      </c>
      <c r="D93" s="10"/>
      <c r="E93" s="10">
        <v>4</v>
      </c>
      <c r="F93" s="10">
        <v>4</v>
      </c>
      <c r="G93" s="10"/>
      <c r="H93" s="10">
        <v>12</v>
      </c>
      <c r="I93" s="11">
        <v>157.01223000000002</v>
      </c>
      <c r="J93" s="11"/>
      <c r="K93" s="11">
        <v>43.702690000000004</v>
      </c>
      <c r="L93" s="11">
        <v>83.651790000000005</v>
      </c>
      <c r="M93" s="11"/>
      <c r="N93" s="11">
        <v>284.36671000000001</v>
      </c>
      <c r="O93" s="10">
        <f>VLOOKUP(A93,[1]PVN!$U:$V,2,0)</f>
        <v>1</v>
      </c>
      <c r="P93" s="10"/>
      <c r="Q93" s="10">
        <f>VLOOKUP(A93,[1]IIN!$Q:$R,2,0)</f>
        <v>1</v>
      </c>
      <c r="R93" s="10">
        <f>VLOOKUP(A93,[1]Soc!$P:$Q,2,0)</f>
        <v>1</v>
      </c>
      <c r="S93" s="10"/>
      <c r="T93" s="10">
        <v>1</v>
      </c>
    </row>
    <row r="94" spans="1:20" x14ac:dyDescent="0.2">
      <c r="A94" s="25" t="s">
        <v>275</v>
      </c>
      <c r="B94" s="23" t="s">
        <v>276</v>
      </c>
      <c r="C94" s="10"/>
      <c r="D94" s="10"/>
      <c r="E94" s="10"/>
      <c r="F94" s="10"/>
      <c r="G94" s="10">
        <v>1</v>
      </c>
      <c r="H94" s="10">
        <v>1</v>
      </c>
      <c r="I94" s="11"/>
      <c r="J94" s="11"/>
      <c r="K94" s="11"/>
      <c r="L94" s="11"/>
      <c r="M94" s="11">
        <v>0.99292999999999998</v>
      </c>
      <c r="N94" s="11">
        <v>0.99292999999999998</v>
      </c>
      <c r="O94" s="10"/>
      <c r="P94" s="10"/>
      <c r="Q94" s="10"/>
      <c r="R94" s="10"/>
      <c r="S94" s="10">
        <f>VLOOKUP(A94,[1]Pārējie!$P:$Q,2,0)</f>
        <v>1</v>
      </c>
      <c r="T94" s="10">
        <v>1</v>
      </c>
    </row>
    <row r="95" spans="1:20" x14ac:dyDescent="0.2">
      <c r="A95" s="25" t="s">
        <v>277</v>
      </c>
      <c r="B95" s="23" t="s">
        <v>278</v>
      </c>
      <c r="C95" s="10">
        <v>3</v>
      </c>
      <c r="D95" s="10"/>
      <c r="E95" s="10"/>
      <c r="F95" s="10">
        <v>1</v>
      </c>
      <c r="G95" s="10"/>
      <c r="H95" s="10">
        <v>4</v>
      </c>
      <c r="I95" s="11">
        <v>2.4417199999999997</v>
      </c>
      <c r="J95" s="11"/>
      <c r="K95" s="11"/>
      <c r="L95" s="11">
        <v>1.1925899999999998</v>
      </c>
      <c r="M95" s="11"/>
      <c r="N95" s="11">
        <v>3.6343100000000002</v>
      </c>
      <c r="O95" s="10">
        <f>VLOOKUP(A95,[1]PVN!$U:$V,2,0)</f>
        <v>2</v>
      </c>
      <c r="P95" s="10"/>
      <c r="Q95" s="10"/>
      <c r="R95" s="10">
        <f>VLOOKUP(A95,[1]Soc!$P:$Q,2,0)</f>
        <v>1</v>
      </c>
      <c r="S95" s="10"/>
      <c r="T95" s="10">
        <v>3</v>
      </c>
    </row>
    <row r="96" spans="1:20" x14ac:dyDescent="0.2">
      <c r="A96" s="25" t="s">
        <v>279</v>
      </c>
      <c r="B96" s="23" t="s">
        <v>280</v>
      </c>
      <c r="C96" s="10">
        <v>2</v>
      </c>
      <c r="D96" s="10"/>
      <c r="E96" s="10">
        <v>1</v>
      </c>
      <c r="F96" s="10">
        <v>2</v>
      </c>
      <c r="G96" s="10"/>
      <c r="H96" s="10">
        <v>5</v>
      </c>
      <c r="I96" s="11">
        <v>79.593620000000001</v>
      </c>
      <c r="J96" s="11"/>
      <c r="K96" s="11">
        <v>17.380130000000001</v>
      </c>
      <c r="L96" s="11">
        <v>63.311819999999997</v>
      </c>
      <c r="M96" s="11"/>
      <c r="N96" s="11">
        <v>160.28557000000001</v>
      </c>
      <c r="O96" s="10">
        <f>VLOOKUP(A96,[1]PVN!$U:$V,2,0)</f>
        <v>1</v>
      </c>
      <c r="P96" s="10"/>
      <c r="Q96" s="10">
        <f>VLOOKUP(A96,[1]IIN!$Q:$R,2,0)</f>
        <v>1</v>
      </c>
      <c r="R96" s="10">
        <f>VLOOKUP(A96,[1]Soc!$P:$Q,2,0)</f>
        <v>1</v>
      </c>
      <c r="S96" s="10"/>
      <c r="T96" s="10">
        <v>1</v>
      </c>
    </row>
    <row r="97" spans="1:20" x14ac:dyDescent="0.2">
      <c r="A97" s="25" t="s">
        <v>281</v>
      </c>
      <c r="B97" s="23" t="s">
        <v>282</v>
      </c>
      <c r="C97" s="10">
        <v>2</v>
      </c>
      <c r="D97" s="10">
        <v>1</v>
      </c>
      <c r="E97" s="10"/>
      <c r="F97" s="10"/>
      <c r="G97" s="10"/>
      <c r="H97" s="10">
        <v>3</v>
      </c>
      <c r="I97" s="11">
        <v>30.255610000000001</v>
      </c>
      <c r="J97" s="11">
        <v>5.6191400000000007</v>
      </c>
      <c r="K97" s="11"/>
      <c r="L97" s="11"/>
      <c r="M97" s="11"/>
      <c r="N97" s="11">
        <v>35.874749999999999</v>
      </c>
      <c r="O97" s="10">
        <f>VLOOKUP(A97,[1]PVN!$U:$V,2,0)</f>
        <v>1</v>
      </c>
      <c r="P97" s="10">
        <f>VLOOKUP(A97,[1]UIN!$R:$S,2,0)</f>
        <v>1</v>
      </c>
      <c r="Q97" s="10"/>
      <c r="R97" s="10"/>
      <c r="S97" s="10"/>
      <c r="T97" s="10">
        <v>1</v>
      </c>
    </row>
    <row r="98" spans="1:20" x14ac:dyDescent="0.2">
      <c r="A98" s="25" t="s">
        <v>283</v>
      </c>
      <c r="B98" s="23" t="s">
        <v>284</v>
      </c>
      <c r="C98" s="10">
        <v>31</v>
      </c>
      <c r="D98" s="10">
        <v>8</v>
      </c>
      <c r="E98" s="10">
        <v>6</v>
      </c>
      <c r="F98" s="10">
        <v>15</v>
      </c>
      <c r="G98" s="10">
        <v>2</v>
      </c>
      <c r="H98" s="10">
        <v>62</v>
      </c>
      <c r="I98" s="11">
        <v>460.42101000000002</v>
      </c>
      <c r="J98" s="11">
        <v>188.34481</v>
      </c>
      <c r="K98" s="11">
        <v>31.796360000000004</v>
      </c>
      <c r="L98" s="11">
        <v>239.73045000000005</v>
      </c>
      <c r="M98" s="11">
        <v>1.6637899999999999</v>
      </c>
      <c r="N98" s="11">
        <v>921.95641999999998</v>
      </c>
      <c r="O98" s="10">
        <f>VLOOKUP(A98,[1]PVN!$U:$V,2,0)</f>
        <v>21</v>
      </c>
      <c r="P98" s="10">
        <f>VLOOKUP(A98,[1]UIN!$R:$S,2,0)</f>
        <v>8</v>
      </c>
      <c r="Q98" s="10">
        <f>VLOOKUP(A98,[1]IIN!$Q:$R,2,0)</f>
        <v>5</v>
      </c>
      <c r="R98" s="10">
        <f>VLOOKUP(A98,[1]Soc!$P:$Q,2,0)</f>
        <v>10</v>
      </c>
      <c r="S98" s="10">
        <f>VLOOKUP(A98,[1]Pārējie!$P:$Q,2,0)</f>
        <v>2</v>
      </c>
      <c r="T98" s="10">
        <v>27</v>
      </c>
    </row>
    <row r="99" spans="1:20" x14ac:dyDescent="0.2">
      <c r="A99" s="25" t="s">
        <v>285</v>
      </c>
      <c r="B99" s="23" t="s">
        <v>286</v>
      </c>
      <c r="C99" s="10">
        <v>1</v>
      </c>
      <c r="D99" s="10"/>
      <c r="E99" s="10"/>
      <c r="F99" s="10">
        <v>1</v>
      </c>
      <c r="G99" s="10"/>
      <c r="H99" s="10">
        <v>2</v>
      </c>
      <c r="I99" s="11">
        <v>26.442070000000001</v>
      </c>
      <c r="J99" s="11"/>
      <c r="K99" s="11"/>
      <c r="L99" s="11">
        <v>13.760639999999999</v>
      </c>
      <c r="M99" s="11"/>
      <c r="N99" s="11">
        <v>40.202709999999996</v>
      </c>
      <c r="O99" s="10">
        <f>VLOOKUP(A99,[1]PVN!$U:$V,2,0)</f>
        <v>1</v>
      </c>
      <c r="P99" s="10"/>
      <c r="Q99" s="10"/>
      <c r="R99" s="10">
        <f>VLOOKUP(A99,[1]Soc!$P:$Q,2,0)</f>
        <v>1</v>
      </c>
      <c r="S99" s="10"/>
      <c r="T99" s="10">
        <v>1</v>
      </c>
    </row>
    <row r="100" spans="1:20" x14ac:dyDescent="0.2">
      <c r="A100" s="25" t="s">
        <v>287</v>
      </c>
      <c r="B100" s="23" t="s">
        <v>288</v>
      </c>
      <c r="C100" s="10">
        <v>3</v>
      </c>
      <c r="D100" s="10"/>
      <c r="E100" s="10">
        <v>5</v>
      </c>
      <c r="F100" s="10">
        <v>5</v>
      </c>
      <c r="G100" s="10"/>
      <c r="H100" s="10">
        <v>13</v>
      </c>
      <c r="I100" s="11">
        <v>15.38063</v>
      </c>
      <c r="J100" s="11"/>
      <c r="K100" s="11">
        <v>39.652960000000007</v>
      </c>
      <c r="L100" s="11">
        <v>105.02119</v>
      </c>
      <c r="M100" s="11"/>
      <c r="N100" s="11">
        <v>160.05478000000002</v>
      </c>
      <c r="O100" s="10">
        <f>VLOOKUP(A100,[1]PVN!$U:$V,2,0)</f>
        <v>2</v>
      </c>
      <c r="P100" s="10"/>
      <c r="Q100" s="10">
        <f>VLOOKUP(A100,[1]IIN!$Q:$R,2,0)</f>
        <v>2</v>
      </c>
      <c r="R100" s="10">
        <f>VLOOKUP(A100,[1]Soc!$P:$Q,2,0)</f>
        <v>2</v>
      </c>
      <c r="S100" s="10"/>
      <c r="T100" s="10">
        <v>2</v>
      </c>
    </row>
    <row r="101" spans="1:20" x14ac:dyDescent="0.2">
      <c r="A101" s="25" t="s">
        <v>289</v>
      </c>
      <c r="B101" s="23" t="s">
        <v>290</v>
      </c>
      <c r="C101" s="10">
        <v>4</v>
      </c>
      <c r="D101" s="10"/>
      <c r="E101" s="10"/>
      <c r="F101" s="10">
        <v>4</v>
      </c>
      <c r="G101" s="10"/>
      <c r="H101" s="10">
        <v>8</v>
      </c>
      <c r="I101" s="11">
        <v>110.68793999999998</v>
      </c>
      <c r="J101" s="11"/>
      <c r="K101" s="11"/>
      <c r="L101" s="11">
        <v>81.112790000000004</v>
      </c>
      <c r="M101" s="11"/>
      <c r="N101" s="11">
        <v>191.80072999999999</v>
      </c>
      <c r="O101" s="10">
        <f>VLOOKUP(A101,[1]PVN!$U:$V,2,0)</f>
        <v>1</v>
      </c>
      <c r="P101" s="10"/>
      <c r="Q101" s="10"/>
      <c r="R101" s="10">
        <f>VLOOKUP(A101,[1]Soc!$P:$Q,2,0)</f>
        <v>1</v>
      </c>
      <c r="S101" s="10"/>
      <c r="T101" s="10">
        <v>1</v>
      </c>
    </row>
    <row r="102" spans="1:20" x14ac:dyDescent="0.2">
      <c r="A102" s="25" t="s">
        <v>291</v>
      </c>
      <c r="B102" s="23" t="s">
        <v>292</v>
      </c>
      <c r="C102" s="10">
        <v>2</v>
      </c>
      <c r="D102" s="10"/>
      <c r="E102" s="10">
        <v>1</v>
      </c>
      <c r="F102" s="10">
        <v>2</v>
      </c>
      <c r="G102" s="10"/>
      <c r="H102" s="10">
        <v>5</v>
      </c>
      <c r="I102" s="11">
        <v>69.360629999999986</v>
      </c>
      <c r="J102" s="11"/>
      <c r="K102" s="11">
        <v>11.034990000000001</v>
      </c>
      <c r="L102" s="11">
        <v>37.829140000000002</v>
      </c>
      <c r="M102" s="11"/>
      <c r="N102" s="11">
        <v>118.22475999999999</v>
      </c>
      <c r="O102" s="10">
        <f>VLOOKUP(A102,[1]PVN!$U:$V,2,0)</f>
        <v>2</v>
      </c>
      <c r="P102" s="10"/>
      <c r="Q102" s="10">
        <f>VLOOKUP(A102,[1]IIN!$Q:$R,2,0)</f>
        <v>1</v>
      </c>
      <c r="R102" s="10">
        <f>VLOOKUP(A102,[1]Soc!$P:$Q,2,0)</f>
        <v>2</v>
      </c>
      <c r="S102" s="10"/>
      <c r="T102" s="10">
        <v>2</v>
      </c>
    </row>
    <row r="103" spans="1:20" x14ac:dyDescent="0.2">
      <c r="A103" s="25" t="s">
        <v>293</v>
      </c>
      <c r="B103" s="23" t="s">
        <v>294</v>
      </c>
      <c r="C103" s="10">
        <v>10</v>
      </c>
      <c r="D103" s="10">
        <v>3</v>
      </c>
      <c r="E103" s="10"/>
      <c r="F103" s="10">
        <v>2</v>
      </c>
      <c r="G103" s="10">
        <v>2</v>
      </c>
      <c r="H103" s="10">
        <v>17</v>
      </c>
      <c r="I103" s="11">
        <v>220.13150999999999</v>
      </c>
      <c r="J103" s="11">
        <v>29.023040000000002</v>
      </c>
      <c r="K103" s="11"/>
      <c r="L103" s="11">
        <v>13.302049999999999</v>
      </c>
      <c r="M103" s="11">
        <v>11.553649999999999</v>
      </c>
      <c r="N103" s="11">
        <v>274.01024999999993</v>
      </c>
      <c r="O103" s="10">
        <f>VLOOKUP(A103,[1]PVN!$U:$V,2,0)</f>
        <v>4</v>
      </c>
      <c r="P103" s="10">
        <f>VLOOKUP(A103,[1]UIN!$R:$S,2,0)</f>
        <v>2</v>
      </c>
      <c r="Q103" s="10"/>
      <c r="R103" s="10">
        <f>VLOOKUP(A103,[1]Soc!$P:$Q,2,0)</f>
        <v>1</v>
      </c>
      <c r="S103" s="10">
        <f>VLOOKUP(A103,[1]Pārējie!$P:$Q,2,0)</f>
        <v>1</v>
      </c>
      <c r="T103" s="10">
        <v>6</v>
      </c>
    </row>
    <row r="104" spans="1:20" x14ac:dyDescent="0.2">
      <c r="A104" s="25" t="s">
        <v>295</v>
      </c>
      <c r="B104" s="23" t="s">
        <v>296</v>
      </c>
      <c r="C104" s="10">
        <v>10</v>
      </c>
      <c r="D104" s="10">
        <v>3</v>
      </c>
      <c r="E104" s="10">
        <v>5</v>
      </c>
      <c r="F104" s="10">
        <v>7</v>
      </c>
      <c r="G104" s="10">
        <v>2</v>
      </c>
      <c r="H104" s="10">
        <v>27</v>
      </c>
      <c r="I104" s="11">
        <v>58.3444</v>
      </c>
      <c r="J104" s="11">
        <v>47.134039999999999</v>
      </c>
      <c r="K104" s="11">
        <v>24.775690000000001</v>
      </c>
      <c r="L104" s="11">
        <v>62.144919999999999</v>
      </c>
      <c r="M104" s="11">
        <v>0.53079999999999994</v>
      </c>
      <c r="N104" s="11">
        <v>192.92984999999999</v>
      </c>
      <c r="O104" s="10">
        <f>VLOOKUP(A104,[1]PVN!$U:$V,2,0)</f>
        <v>5</v>
      </c>
      <c r="P104" s="10">
        <f>VLOOKUP(A104,[1]UIN!$R:$S,2,0)</f>
        <v>2</v>
      </c>
      <c r="Q104" s="10">
        <f>VLOOKUP(A104,[1]IIN!$Q:$R,2,0)</f>
        <v>2</v>
      </c>
      <c r="R104" s="10">
        <f>VLOOKUP(A104,[1]Soc!$P:$Q,2,0)</f>
        <v>4</v>
      </c>
      <c r="S104" s="10">
        <f>VLOOKUP(A104,[1]Pārējie!$P:$Q,2,0)</f>
        <v>2</v>
      </c>
      <c r="T104" s="10">
        <v>8</v>
      </c>
    </row>
    <row r="105" spans="1:20" x14ac:dyDescent="0.2">
      <c r="A105" s="25" t="s">
        <v>297</v>
      </c>
      <c r="B105" s="23" t="s">
        <v>298</v>
      </c>
      <c r="C105" s="10">
        <v>3</v>
      </c>
      <c r="D105" s="10"/>
      <c r="E105" s="10">
        <v>1</v>
      </c>
      <c r="F105" s="10"/>
      <c r="G105" s="10"/>
      <c r="H105" s="10">
        <v>4</v>
      </c>
      <c r="I105" s="11">
        <v>57.699440000000003</v>
      </c>
      <c r="J105" s="11"/>
      <c r="K105" s="11">
        <v>4.7239700000000004</v>
      </c>
      <c r="L105" s="11"/>
      <c r="M105" s="11"/>
      <c r="N105" s="11">
        <v>62.423410000000004</v>
      </c>
      <c r="O105" s="10">
        <f>VLOOKUP(A105,[1]PVN!$U:$V,2,0)</f>
        <v>1</v>
      </c>
      <c r="P105" s="10"/>
      <c r="Q105" s="10">
        <f>VLOOKUP(A105,[1]IIN!$Q:$R,2,0)</f>
        <v>1</v>
      </c>
      <c r="R105" s="10"/>
      <c r="S105" s="10"/>
      <c r="T105" s="10">
        <v>2</v>
      </c>
    </row>
    <row r="106" spans="1:20" x14ac:dyDescent="0.2">
      <c r="A106" s="25" t="s">
        <v>843</v>
      </c>
      <c r="B106" s="23" t="s">
        <v>880</v>
      </c>
      <c r="C106" s="10">
        <v>2</v>
      </c>
      <c r="D106" s="10">
        <v>1</v>
      </c>
      <c r="E106" s="10"/>
      <c r="F106" s="10"/>
      <c r="G106" s="10"/>
      <c r="H106" s="10">
        <v>3</v>
      </c>
      <c r="I106" s="11">
        <v>15.280329999999999</v>
      </c>
      <c r="J106" s="11">
        <v>10.77003</v>
      </c>
      <c r="K106" s="11"/>
      <c r="L106" s="11"/>
      <c r="M106" s="11"/>
      <c r="N106" s="11">
        <v>26.050360000000001</v>
      </c>
      <c r="O106" s="10">
        <f>VLOOKUP(A106,[1]PVN!$U:$V,2,0)</f>
        <v>2</v>
      </c>
      <c r="P106" s="10">
        <f>VLOOKUP(A106,[1]UIN!$R:$S,2,0)</f>
        <v>1</v>
      </c>
      <c r="Q106" s="10"/>
      <c r="R106" s="10"/>
      <c r="S106" s="10"/>
      <c r="T106" s="10">
        <v>2</v>
      </c>
    </row>
    <row r="107" spans="1:20" x14ac:dyDescent="0.2">
      <c r="A107" s="25" t="s">
        <v>299</v>
      </c>
      <c r="B107" s="23" t="s">
        <v>300</v>
      </c>
      <c r="C107" s="10">
        <v>1</v>
      </c>
      <c r="D107" s="10"/>
      <c r="E107" s="10"/>
      <c r="F107" s="10">
        <v>1</v>
      </c>
      <c r="G107" s="10"/>
      <c r="H107" s="10">
        <v>2</v>
      </c>
      <c r="I107" s="11">
        <v>5.3851400000000007</v>
      </c>
      <c r="J107" s="11"/>
      <c r="K107" s="11"/>
      <c r="L107" s="11">
        <v>5.0196199999999997</v>
      </c>
      <c r="M107" s="11"/>
      <c r="N107" s="11">
        <v>10.40476</v>
      </c>
      <c r="O107" s="10">
        <f>VLOOKUP(A107,[1]PVN!$U:$V,2,0)</f>
        <v>1</v>
      </c>
      <c r="P107" s="10"/>
      <c r="Q107" s="10"/>
      <c r="R107" s="10">
        <f>VLOOKUP(A107,[1]Soc!$P:$Q,2,0)</f>
        <v>1</v>
      </c>
      <c r="S107" s="10"/>
      <c r="T107" s="10">
        <v>1</v>
      </c>
    </row>
    <row r="108" spans="1:20" x14ac:dyDescent="0.2">
      <c r="A108" s="25" t="s">
        <v>301</v>
      </c>
      <c r="B108" s="23" t="s">
        <v>302</v>
      </c>
      <c r="C108" s="10">
        <v>14</v>
      </c>
      <c r="D108" s="10">
        <v>2</v>
      </c>
      <c r="E108" s="10">
        <v>4</v>
      </c>
      <c r="F108" s="10">
        <v>9</v>
      </c>
      <c r="G108" s="10">
        <v>2</v>
      </c>
      <c r="H108" s="10">
        <v>31</v>
      </c>
      <c r="I108" s="11">
        <v>131.14633000000001</v>
      </c>
      <c r="J108" s="11">
        <v>4.0780000000000003</v>
      </c>
      <c r="K108" s="11">
        <v>8.76858</v>
      </c>
      <c r="L108" s="11">
        <v>157.48412999999999</v>
      </c>
      <c r="M108" s="11">
        <v>4.5045799999999998</v>
      </c>
      <c r="N108" s="11">
        <v>305.98162000000008</v>
      </c>
      <c r="O108" s="10">
        <f>VLOOKUP(A108,[1]PVN!$U:$V,2,0)</f>
        <v>6</v>
      </c>
      <c r="P108" s="10">
        <f>VLOOKUP(A108,[1]UIN!$R:$S,2,0)</f>
        <v>1</v>
      </c>
      <c r="Q108" s="10">
        <f>VLOOKUP(A108,[1]IIN!$Q:$R,2,0)</f>
        <v>2</v>
      </c>
      <c r="R108" s="10">
        <f>VLOOKUP(A108,[1]Soc!$P:$Q,2,0)</f>
        <v>5</v>
      </c>
      <c r="S108" s="10">
        <f>VLOOKUP(A108,[1]Pārējie!$P:$Q,2,0)</f>
        <v>2</v>
      </c>
      <c r="T108" s="10">
        <v>11</v>
      </c>
    </row>
    <row r="109" spans="1:20" x14ac:dyDescent="0.2">
      <c r="A109" s="25" t="s">
        <v>303</v>
      </c>
      <c r="B109" s="23" t="s">
        <v>304</v>
      </c>
      <c r="C109" s="10">
        <v>1</v>
      </c>
      <c r="D109" s="10"/>
      <c r="E109" s="10">
        <v>3</v>
      </c>
      <c r="F109" s="10">
        <v>3</v>
      </c>
      <c r="G109" s="10"/>
      <c r="H109" s="10">
        <v>7</v>
      </c>
      <c r="I109" s="11">
        <v>3.74594</v>
      </c>
      <c r="J109" s="11"/>
      <c r="K109" s="11">
        <v>5.1444300000000007</v>
      </c>
      <c r="L109" s="11">
        <v>9.2742000000000004</v>
      </c>
      <c r="M109" s="11"/>
      <c r="N109" s="11">
        <v>18.164570000000001</v>
      </c>
      <c r="O109" s="10">
        <f>VLOOKUP(A109,[1]PVN!$U:$V,2,0)</f>
        <v>1</v>
      </c>
      <c r="P109" s="10"/>
      <c r="Q109" s="10">
        <f>VLOOKUP(A109,[1]IIN!$Q:$R,2,0)</f>
        <v>2</v>
      </c>
      <c r="R109" s="10">
        <f>VLOOKUP(A109,[1]Soc!$P:$Q,2,0)</f>
        <v>2</v>
      </c>
      <c r="S109" s="10"/>
      <c r="T109" s="10">
        <v>3</v>
      </c>
    </row>
    <row r="110" spans="1:20" ht="25.5" x14ac:dyDescent="0.2">
      <c r="A110" s="25" t="s">
        <v>305</v>
      </c>
      <c r="B110" s="23" t="s">
        <v>306</v>
      </c>
      <c r="C110" s="10"/>
      <c r="D110" s="10"/>
      <c r="E110" s="10"/>
      <c r="F110" s="10">
        <v>1</v>
      </c>
      <c r="G110" s="10"/>
      <c r="H110" s="10">
        <v>1</v>
      </c>
      <c r="I110" s="11"/>
      <c r="J110" s="11"/>
      <c r="K110" s="11"/>
      <c r="L110" s="11">
        <v>4.9864600000000001</v>
      </c>
      <c r="M110" s="11"/>
      <c r="N110" s="11">
        <v>4.9864600000000001</v>
      </c>
      <c r="O110" s="10"/>
      <c r="P110" s="10"/>
      <c r="Q110" s="10"/>
      <c r="R110" s="10">
        <f>VLOOKUP(A110,[1]Soc!$P:$Q,2,0)</f>
        <v>1</v>
      </c>
      <c r="S110" s="10"/>
      <c r="T110" s="10">
        <v>1</v>
      </c>
    </row>
    <row r="111" spans="1:20" x14ac:dyDescent="0.2">
      <c r="A111" s="25" t="s">
        <v>844</v>
      </c>
      <c r="B111" s="23" t="s">
        <v>881</v>
      </c>
      <c r="C111" s="10">
        <v>1</v>
      </c>
      <c r="D111" s="10"/>
      <c r="E111" s="10"/>
      <c r="F111" s="10"/>
      <c r="G111" s="10"/>
      <c r="H111" s="10">
        <v>1</v>
      </c>
      <c r="I111" s="11">
        <v>0.37702999999999998</v>
      </c>
      <c r="J111" s="11"/>
      <c r="K111" s="11"/>
      <c r="L111" s="11"/>
      <c r="M111" s="11"/>
      <c r="N111" s="11">
        <v>0.37702999999999998</v>
      </c>
      <c r="O111" s="10">
        <f>VLOOKUP(A111,[1]PVN!$U:$V,2,0)</f>
        <v>1</v>
      </c>
      <c r="P111" s="10"/>
      <c r="Q111" s="10"/>
      <c r="R111" s="10"/>
      <c r="S111" s="10"/>
      <c r="T111" s="10">
        <v>1</v>
      </c>
    </row>
    <row r="112" spans="1:20" x14ac:dyDescent="0.2">
      <c r="A112" s="25" t="s">
        <v>307</v>
      </c>
      <c r="B112" s="23" t="s">
        <v>308</v>
      </c>
      <c r="C112" s="10">
        <v>1</v>
      </c>
      <c r="D112" s="10"/>
      <c r="E112" s="10"/>
      <c r="F112" s="10">
        <v>1</v>
      </c>
      <c r="G112" s="10"/>
      <c r="H112" s="10">
        <v>2</v>
      </c>
      <c r="I112" s="11">
        <v>82.753919999999994</v>
      </c>
      <c r="J112" s="11"/>
      <c r="K112" s="11"/>
      <c r="L112" s="11">
        <v>1.8563099999999999</v>
      </c>
      <c r="M112" s="11"/>
      <c r="N112" s="11">
        <v>84.610230000000001</v>
      </c>
      <c r="O112" s="10">
        <f>VLOOKUP(A112,[1]PVN!$U:$V,2,0)</f>
        <v>1</v>
      </c>
      <c r="P112" s="10"/>
      <c r="Q112" s="10"/>
      <c r="R112" s="10">
        <f>VLOOKUP(A112,[1]Soc!$P:$Q,2,0)</f>
        <v>1</v>
      </c>
      <c r="S112" s="10"/>
      <c r="T112" s="10">
        <v>2</v>
      </c>
    </row>
    <row r="113" spans="1:20" x14ac:dyDescent="0.2">
      <c r="A113" s="25" t="s">
        <v>845</v>
      </c>
      <c r="B113" s="23" t="s">
        <v>882</v>
      </c>
      <c r="C113" s="10">
        <v>2</v>
      </c>
      <c r="D113" s="10"/>
      <c r="E113" s="10"/>
      <c r="F113" s="10"/>
      <c r="G113" s="10"/>
      <c r="H113" s="10">
        <v>2</v>
      </c>
      <c r="I113" s="11">
        <v>90.407769999999985</v>
      </c>
      <c r="J113" s="11"/>
      <c r="K113" s="11"/>
      <c r="L113" s="11"/>
      <c r="M113" s="11"/>
      <c r="N113" s="11">
        <v>90.407769999999985</v>
      </c>
      <c r="O113" s="10">
        <f>VLOOKUP(A113,[1]PVN!$U:$V,2,0)</f>
        <v>2</v>
      </c>
      <c r="P113" s="10"/>
      <c r="Q113" s="10"/>
      <c r="R113" s="10"/>
      <c r="S113" s="10"/>
      <c r="T113" s="10">
        <v>2</v>
      </c>
    </row>
    <row r="114" spans="1:20" ht="25.5" x14ac:dyDescent="0.2">
      <c r="A114" s="25" t="s">
        <v>846</v>
      </c>
      <c r="B114" s="23" t="s">
        <v>883</v>
      </c>
      <c r="C114" s="10"/>
      <c r="D114" s="10">
        <v>1</v>
      </c>
      <c r="E114" s="10"/>
      <c r="F114" s="10"/>
      <c r="G114" s="10"/>
      <c r="H114" s="10">
        <v>1</v>
      </c>
      <c r="I114" s="11"/>
      <c r="J114" s="11">
        <v>237.75716</v>
      </c>
      <c r="K114" s="11"/>
      <c r="L114" s="11"/>
      <c r="M114" s="11"/>
      <c r="N114" s="11">
        <v>237.75716</v>
      </c>
      <c r="O114" s="10"/>
      <c r="P114" s="10">
        <f>VLOOKUP(A114,[1]UIN!$R:$S,2,0)</f>
        <v>1</v>
      </c>
      <c r="Q114" s="10"/>
      <c r="R114" s="10"/>
      <c r="S114" s="10"/>
      <c r="T114" s="10">
        <v>1</v>
      </c>
    </row>
    <row r="115" spans="1:20" x14ac:dyDescent="0.2">
      <c r="A115" s="25" t="s">
        <v>309</v>
      </c>
      <c r="B115" s="23" t="s">
        <v>310</v>
      </c>
      <c r="C115" s="10"/>
      <c r="D115" s="10"/>
      <c r="E115" s="10">
        <v>1</v>
      </c>
      <c r="F115" s="10">
        <v>3</v>
      </c>
      <c r="G115" s="10"/>
      <c r="H115" s="10">
        <v>4</v>
      </c>
      <c r="I115" s="11"/>
      <c r="J115" s="11"/>
      <c r="K115" s="11">
        <v>13.80823</v>
      </c>
      <c r="L115" s="11">
        <v>84.261510000000015</v>
      </c>
      <c r="M115" s="11"/>
      <c r="N115" s="11">
        <v>98.069739999999996</v>
      </c>
      <c r="O115" s="10"/>
      <c r="P115" s="10"/>
      <c r="Q115" s="10">
        <f>VLOOKUP(A115,[1]IIN!$Q:$R,2,0)</f>
        <v>1</v>
      </c>
      <c r="R115" s="10">
        <f>VLOOKUP(A115,[1]Soc!$P:$Q,2,0)</f>
        <v>1</v>
      </c>
      <c r="S115" s="10"/>
      <c r="T115" s="10">
        <v>1</v>
      </c>
    </row>
    <row r="116" spans="1:20" x14ac:dyDescent="0.2">
      <c r="A116" s="25" t="s">
        <v>847</v>
      </c>
      <c r="B116" s="23" t="s">
        <v>884</v>
      </c>
      <c r="C116" s="10">
        <v>1</v>
      </c>
      <c r="D116" s="10"/>
      <c r="E116" s="10">
        <v>2</v>
      </c>
      <c r="F116" s="10">
        <v>4</v>
      </c>
      <c r="G116" s="10"/>
      <c r="H116" s="10">
        <v>7</v>
      </c>
      <c r="I116" s="11">
        <v>11.60604</v>
      </c>
      <c r="J116" s="11"/>
      <c r="K116" s="11">
        <v>41.858160000000005</v>
      </c>
      <c r="L116" s="11">
        <v>115.46598999999999</v>
      </c>
      <c r="M116" s="11"/>
      <c r="N116" s="11">
        <v>168.93019000000001</v>
      </c>
      <c r="O116" s="10">
        <f>VLOOKUP(A116,[1]PVN!$U:$V,2,0)</f>
        <v>1</v>
      </c>
      <c r="P116" s="10"/>
      <c r="Q116" s="10">
        <f>VLOOKUP(A116,[1]IIN!$Q:$R,2,0)</f>
        <v>1</v>
      </c>
      <c r="R116" s="10">
        <f>VLOOKUP(A116,[1]Soc!$P:$Q,2,0)</f>
        <v>1</v>
      </c>
      <c r="S116" s="10"/>
      <c r="T116" s="10">
        <v>2</v>
      </c>
    </row>
    <row r="117" spans="1:20" x14ac:dyDescent="0.2">
      <c r="A117" s="25" t="s">
        <v>848</v>
      </c>
      <c r="B117" s="23" t="s">
        <v>885</v>
      </c>
      <c r="C117" s="10"/>
      <c r="D117" s="10">
        <v>1</v>
      </c>
      <c r="E117" s="10"/>
      <c r="F117" s="10"/>
      <c r="G117" s="10"/>
      <c r="H117" s="10">
        <v>1</v>
      </c>
      <c r="I117" s="11"/>
      <c r="J117" s="11">
        <v>4.5560000000000003E-2</v>
      </c>
      <c r="K117" s="11"/>
      <c r="L117" s="11"/>
      <c r="M117" s="11"/>
      <c r="N117" s="11">
        <v>4.5560000000000003E-2</v>
      </c>
      <c r="O117" s="10"/>
      <c r="P117" s="10">
        <f>VLOOKUP(A117,[1]UIN!$R:$S,2,0)</f>
        <v>1</v>
      </c>
      <c r="Q117" s="10"/>
      <c r="R117" s="10"/>
      <c r="S117" s="10"/>
      <c r="T117" s="10">
        <v>1</v>
      </c>
    </row>
    <row r="118" spans="1:20" x14ac:dyDescent="0.2">
      <c r="A118" s="25" t="s">
        <v>311</v>
      </c>
      <c r="B118" s="23" t="s">
        <v>312</v>
      </c>
      <c r="C118" s="10">
        <v>5</v>
      </c>
      <c r="D118" s="10"/>
      <c r="E118" s="10">
        <v>2</v>
      </c>
      <c r="F118" s="10">
        <v>2</v>
      </c>
      <c r="G118" s="10">
        <v>1</v>
      </c>
      <c r="H118" s="10">
        <v>10</v>
      </c>
      <c r="I118" s="11">
        <v>19.083209999999998</v>
      </c>
      <c r="J118" s="11"/>
      <c r="K118" s="11">
        <v>1.8520099999999997</v>
      </c>
      <c r="L118" s="11">
        <v>3.4899200000000001</v>
      </c>
      <c r="M118" s="11">
        <v>2.5990900000000003</v>
      </c>
      <c r="N118" s="11">
        <v>27.024229999999999</v>
      </c>
      <c r="O118" s="10">
        <f>VLOOKUP(A118,[1]PVN!$U:$V,2,0)</f>
        <v>3</v>
      </c>
      <c r="P118" s="10"/>
      <c r="Q118" s="10">
        <f>VLOOKUP(A118,[1]IIN!$Q:$R,2,0)</f>
        <v>1</v>
      </c>
      <c r="R118" s="10">
        <f>VLOOKUP(A118,[1]Soc!$P:$Q,2,0)</f>
        <v>1</v>
      </c>
      <c r="S118" s="10">
        <f>VLOOKUP(A118,[1]Pārējie!$P:$Q,2,0)</f>
        <v>1</v>
      </c>
      <c r="T118" s="10">
        <v>3</v>
      </c>
    </row>
    <row r="119" spans="1:20" x14ac:dyDescent="0.2">
      <c r="A119" s="25" t="s">
        <v>313</v>
      </c>
      <c r="B119" s="23" t="s">
        <v>314</v>
      </c>
      <c r="C119" s="10"/>
      <c r="D119" s="10"/>
      <c r="E119" s="10">
        <v>7</v>
      </c>
      <c r="F119" s="10">
        <v>8</v>
      </c>
      <c r="G119" s="10"/>
      <c r="H119" s="10">
        <v>15</v>
      </c>
      <c r="I119" s="11"/>
      <c r="J119" s="11"/>
      <c r="K119" s="11">
        <v>56.489700000000013</v>
      </c>
      <c r="L119" s="11">
        <v>128.37468999999999</v>
      </c>
      <c r="M119" s="11"/>
      <c r="N119" s="11">
        <v>184.86439000000001</v>
      </c>
      <c r="O119" s="10"/>
      <c r="P119" s="10"/>
      <c r="Q119" s="10">
        <f>VLOOKUP(A119,[1]IIN!$Q:$R,2,0)</f>
        <v>2</v>
      </c>
      <c r="R119" s="10">
        <f>VLOOKUP(A119,[1]Soc!$P:$Q,2,0)</f>
        <v>2</v>
      </c>
      <c r="S119" s="10"/>
      <c r="T119" s="10">
        <v>2</v>
      </c>
    </row>
    <row r="120" spans="1:20" x14ac:dyDescent="0.2">
      <c r="A120" s="25" t="s">
        <v>315</v>
      </c>
      <c r="B120" s="23" t="s">
        <v>316</v>
      </c>
      <c r="C120" s="10"/>
      <c r="D120" s="10"/>
      <c r="E120" s="10">
        <v>1</v>
      </c>
      <c r="F120" s="10">
        <v>1</v>
      </c>
      <c r="G120" s="10"/>
      <c r="H120" s="10">
        <v>2</v>
      </c>
      <c r="I120" s="11"/>
      <c r="J120" s="11"/>
      <c r="K120" s="11">
        <v>0.14477999999999999</v>
      </c>
      <c r="L120" s="11">
        <v>0.23530000000000001</v>
      </c>
      <c r="M120" s="11"/>
      <c r="N120" s="11">
        <v>0.38008000000000003</v>
      </c>
      <c r="O120" s="10"/>
      <c r="P120" s="10"/>
      <c r="Q120" s="10">
        <f>VLOOKUP(A120,[1]IIN!$Q:$R,2,0)</f>
        <v>1</v>
      </c>
      <c r="R120" s="10">
        <f>VLOOKUP(A120,[1]Soc!$P:$Q,2,0)</f>
        <v>1</v>
      </c>
      <c r="S120" s="10"/>
      <c r="T120" s="10">
        <v>1</v>
      </c>
    </row>
    <row r="121" spans="1:20" x14ac:dyDescent="0.2">
      <c r="A121" s="25" t="s">
        <v>849</v>
      </c>
      <c r="B121" s="23" t="s">
        <v>886</v>
      </c>
      <c r="C121" s="10">
        <v>2</v>
      </c>
      <c r="D121" s="10"/>
      <c r="E121" s="10">
        <v>2</v>
      </c>
      <c r="F121" s="10">
        <v>2</v>
      </c>
      <c r="G121" s="10"/>
      <c r="H121" s="10">
        <v>6</v>
      </c>
      <c r="I121" s="11">
        <v>3.00684</v>
      </c>
      <c r="J121" s="11"/>
      <c r="K121" s="11">
        <v>7.1331499999999997</v>
      </c>
      <c r="L121" s="11">
        <v>11.754670000000001</v>
      </c>
      <c r="M121" s="11"/>
      <c r="N121" s="11">
        <v>21.894659999999998</v>
      </c>
      <c r="O121" s="10">
        <f>VLOOKUP(A121,[1]PVN!$U:$V,2,0)</f>
        <v>1</v>
      </c>
      <c r="P121" s="10"/>
      <c r="Q121" s="10">
        <f>VLOOKUP(A121,[1]IIN!$Q:$R,2,0)</f>
        <v>2</v>
      </c>
      <c r="R121" s="10">
        <f>VLOOKUP(A121,[1]Soc!$P:$Q,2,0)</f>
        <v>2</v>
      </c>
      <c r="S121" s="10"/>
      <c r="T121" s="10">
        <v>3</v>
      </c>
    </row>
    <row r="122" spans="1:20" x14ac:dyDescent="0.2">
      <c r="A122" s="25" t="s">
        <v>317</v>
      </c>
      <c r="B122" s="23" t="s">
        <v>318</v>
      </c>
      <c r="C122" s="10">
        <v>2</v>
      </c>
      <c r="D122" s="10"/>
      <c r="E122" s="10">
        <v>1</v>
      </c>
      <c r="F122" s="10">
        <v>1</v>
      </c>
      <c r="G122" s="10"/>
      <c r="H122" s="10">
        <v>4</v>
      </c>
      <c r="I122" s="11">
        <v>12.24694</v>
      </c>
      <c r="J122" s="11"/>
      <c r="K122" s="11">
        <v>0.33502999999999999</v>
      </c>
      <c r="L122" s="11">
        <v>0.53521000000000007</v>
      </c>
      <c r="M122" s="11"/>
      <c r="N122" s="11">
        <v>13.117180000000001</v>
      </c>
      <c r="O122" s="10">
        <f>VLOOKUP(A122,[1]PVN!$U:$V,2,0)</f>
        <v>1</v>
      </c>
      <c r="P122" s="10"/>
      <c r="Q122" s="10">
        <f>VLOOKUP(A122,[1]IIN!$Q:$R,2,0)</f>
        <v>1</v>
      </c>
      <c r="R122" s="10">
        <f>VLOOKUP(A122,[1]Soc!$P:$Q,2,0)</f>
        <v>1</v>
      </c>
      <c r="S122" s="10"/>
      <c r="T122" s="10">
        <v>1</v>
      </c>
    </row>
    <row r="123" spans="1:20" x14ac:dyDescent="0.2">
      <c r="A123" s="25" t="s">
        <v>319</v>
      </c>
      <c r="B123" s="23" t="s">
        <v>320</v>
      </c>
      <c r="C123" s="10">
        <v>4</v>
      </c>
      <c r="D123" s="10"/>
      <c r="E123" s="10">
        <v>4</v>
      </c>
      <c r="F123" s="10">
        <v>4</v>
      </c>
      <c r="G123" s="10"/>
      <c r="H123" s="10">
        <v>12</v>
      </c>
      <c r="I123" s="11">
        <v>66.312880000000007</v>
      </c>
      <c r="J123" s="11"/>
      <c r="K123" s="11">
        <v>22.856489999999997</v>
      </c>
      <c r="L123" s="11">
        <v>41.659560000000006</v>
      </c>
      <c r="M123" s="11"/>
      <c r="N123" s="11">
        <v>130.82892999999999</v>
      </c>
      <c r="O123" s="10">
        <f>VLOOKUP(A123,[1]PVN!$U:$V,2,0)</f>
        <v>1</v>
      </c>
      <c r="P123" s="10"/>
      <c r="Q123" s="10">
        <f>VLOOKUP(A123,[1]IIN!$Q:$R,2,0)</f>
        <v>1</v>
      </c>
      <c r="R123" s="10">
        <f>VLOOKUP(A123,[1]Soc!$P:$Q,2,0)</f>
        <v>1</v>
      </c>
      <c r="S123" s="10"/>
      <c r="T123" s="10">
        <v>1</v>
      </c>
    </row>
    <row r="124" spans="1:20" x14ac:dyDescent="0.2">
      <c r="A124" s="25" t="s">
        <v>321</v>
      </c>
      <c r="B124" s="23" t="s">
        <v>322</v>
      </c>
      <c r="C124" s="10">
        <v>6</v>
      </c>
      <c r="D124" s="10"/>
      <c r="E124" s="10">
        <v>7</v>
      </c>
      <c r="F124" s="10">
        <v>9</v>
      </c>
      <c r="G124" s="10"/>
      <c r="H124" s="10">
        <v>22</v>
      </c>
      <c r="I124" s="11">
        <v>20.561799999999998</v>
      </c>
      <c r="J124" s="11"/>
      <c r="K124" s="11">
        <v>275.84826999999996</v>
      </c>
      <c r="L124" s="11">
        <v>257.84848999999997</v>
      </c>
      <c r="M124" s="11"/>
      <c r="N124" s="11">
        <v>554.2585600000001</v>
      </c>
      <c r="O124" s="10">
        <f>VLOOKUP(A124,[1]PVN!$U:$V,2,0)</f>
        <v>2</v>
      </c>
      <c r="P124" s="10"/>
      <c r="Q124" s="10">
        <f>VLOOKUP(A124,[1]IIN!$Q:$R,2,0)</f>
        <v>3</v>
      </c>
      <c r="R124" s="10">
        <f>VLOOKUP(A124,[1]Soc!$P:$Q,2,0)</f>
        <v>3</v>
      </c>
      <c r="S124" s="10"/>
      <c r="T124" s="10">
        <v>4</v>
      </c>
    </row>
    <row r="125" spans="1:20" x14ac:dyDescent="0.2">
      <c r="A125" s="25" t="s">
        <v>323</v>
      </c>
      <c r="B125" s="23" t="s">
        <v>324</v>
      </c>
      <c r="C125" s="10">
        <v>1</v>
      </c>
      <c r="D125" s="10"/>
      <c r="E125" s="10"/>
      <c r="F125" s="10"/>
      <c r="G125" s="10"/>
      <c r="H125" s="10">
        <v>1</v>
      </c>
      <c r="I125" s="11">
        <v>0.21747</v>
      </c>
      <c r="J125" s="11"/>
      <c r="K125" s="11"/>
      <c r="L125" s="11"/>
      <c r="M125" s="11"/>
      <c r="N125" s="11">
        <v>0.21747</v>
      </c>
      <c r="O125" s="10">
        <f>VLOOKUP(A125,[1]PVN!$U:$V,2,0)</f>
        <v>1</v>
      </c>
      <c r="P125" s="10"/>
      <c r="Q125" s="10"/>
      <c r="R125" s="10"/>
      <c r="S125" s="10"/>
      <c r="T125" s="10">
        <v>1</v>
      </c>
    </row>
    <row r="126" spans="1:20" x14ac:dyDescent="0.2">
      <c r="A126" s="25" t="s">
        <v>325</v>
      </c>
      <c r="B126" s="23" t="s">
        <v>326</v>
      </c>
      <c r="C126" s="10"/>
      <c r="D126" s="10"/>
      <c r="E126" s="10">
        <v>1</v>
      </c>
      <c r="F126" s="10">
        <v>2</v>
      </c>
      <c r="G126" s="10"/>
      <c r="H126" s="10">
        <v>3</v>
      </c>
      <c r="I126" s="11"/>
      <c r="J126" s="11"/>
      <c r="K126" s="11">
        <v>26.456619999999997</v>
      </c>
      <c r="L126" s="11">
        <v>107.42092000000001</v>
      </c>
      <c r="M126" s="11"/>
      <c r="N126" s="11">
        <v>133.87754000000001</v>
      </c>
      <c r="O126" s="10"/>
      <c r="P126" s="10"/>
      <c r="Q126" s="10">
        <f>VLOOKUP(A126,[1]IIN!$Q:$R,2,0)</f>
        <v>1</v>
      </c>
      <c r="R126" s="10">
        <f>VLOOKUP(A126,[1]Soc!$P:$Q,2,0)</f>
        <v>1</v>
      </c>
      <c r="S126" s="10"/>
      <c r="T126" s="10">
        <v>1</v>
      </c>
    </row>
    <row r="127" spans="1:20" x14ac:dyDescent="0.2">
      <c r="A127" s="25" t="s">
        <v>327</v>
      </c>
      <c r="B127" s="23" t="s">
        <v>328</v>
      </c>
      <c r="C127" s="10">
        <v>14</v>
      </c>
      <c r="D127" s="10"/>
      <c r="E127" s="10">
        <v>3</v>
      </c>
      <c r="F127" s="10">
        <v>11</v>
      </c>
      <c r="G127" s="10"/>
      <c r="H127" s="10">
        <v>28</v>
      </c>
      <c r="I127" s="11">
        <v>49.824779999999997</v>
      </c>
      <c r="J127" s="11"/>
      <c r="K127" s="11">
        <v>6.9676599999999995</v>
      </c>
      <c r="L127" s="11">
        <v>28.985799999999994</v>
      </c>
      <c r="M127" s="11"/>
      <c r="N127" s="11">
        <v>85.778240000000025</v>
      </c>
      <c r="O127" s="10">
        <f>VLOOKUP(A127,[1]PVN!$U:$V,2,0)</f>
        <v>7</v>
      </c>
      <c r="P127" s="10"/>
      <c r="Q127" s="10">
        <f>VLOOKUP(A127,[1]IIN!$Q:$R,2,0)</f>
        <v>2</v>
      </c>
      <c r="R127" s="10">
        <f>VLOOKUP(A127,[1]Soc!$P:$Q,2,0)</f>
        <v>5</v>
      </c>
      <c r="S127" s="10"/>
      <c r="T127" s="10">
        <v>7</v>
      </c>
    </row>
    <row r="128" spans="1:20" x14ac:dyDescent="0.2">
      <c r="A128" s="25" t="s">
        <v>329</v>
      </c>
      <c r="B128" s="23" t="s">
        <v>330</v>
      </c>
      <c r="C128" s="10">
        <v>4</v>
      </c>
      <c r="D128" s="10">
        <v>1</v>
      </c>
      <c r="E128" s="10"/>
      <c r="F128" s="10"/>
      <c r="G128" s="10"/>
      <c r="H128" s="10">
        <v>5</v>
      </c>
      <c r="I128" s="11">
        <v>4.9778700000000002</v>
      </c>
      <c r="J128" s="11">
        <v>0.64440999999999993</v>
      </c>
      <c r="K128" s="11"/>
      <c r="L128" s="11"/>
      <c r="M128" s="11"/>
      <c r="N128" s="11">
        <v>5.6222799999999999</v>
      </c>
      <c r="O128" s="10">
        <f>VLOOKUP(A128,[1]PVN!$U:$V,2,0)</f>
        <v>3</v>
      </c>
      <c r="P128" s="10">
        <f>VLOOKUP(A128,[1]UIN!$R:$S,2,0)</f>
        <v>1</v>
      </c>
      <c r="Q128" s="10"/>
      <c r="R128" s="10"/>
      <c r="S128" s="10"/>
      <c r="T128" s="10">
        <v>4</v>
      </c>
    </row>
    <row r="129" spans="1:20" x14ac:dyDescent="0.2">
      <c r="A129" s="25" t="s">
        <v>331</v>
      </c>
      <c r="B129" s="23" t="s">
        <v>332</v>
      </c>
      <c r="C129" s="10">
        <v>2</v>
      </c>
      <c r="D129" s="10"/>
      <c r="E129" s="10"/>
      <c r="F129" s="10">
        <v>2</v>
      </c>
      <c r="G129" s="10"/>
      <c r="H129" s="10">
        <v>4</v>
      </c>
      <c r="I129" s="11">
        <v>1.6217699999999999</v>
      </c>
      <c r="J129" s="11"/>
      <c r="K129" s="11"/>
      <c r="L129" s="11">
        <v>1.69252</v>
      </c>
      <c r="M129" s="11"/>
      <c r="N129" s="11">
        <v>3.3142900000000002</v>
      </c>
      <c r="O129" s="10">
        <f>VLOOKUP(A129,[1]PVN!$U:$V,2,0)</f>
        <v>1</v>
      </c>
      <c r="P129" s="10"/>
      <c r="Q129" s="10"/>
      <c r="R129" s="10">
        <f>VLOOKUP(A129,[1]Soc!$P:$Q,2,0)</f>
        <v>1</v>
      </c>
      <c r="S129" s="10"/>
      <c r="T129" s="10">
        <v>1</v>
      </c>
    </row>
    <row r="130" spans="1:20" x14ac:dyDescent="0.2">
      <c r="A130" s="25" t="s">
        <v>333</v>
      </c>
      <c r="B130" s="23" t="s">
        <v>334</v>
      </c>
      <c r="C130" s="10">
        <v>33</v>
      </c>
      <c r="D130" s="10">
        <v>6</v>
      </c>
      <c r="E130" s="10">
        <v>14</v>
      </c>
      <c r="F130" s="10">
        <v>29</v>
      </c>
      <c r="G130" s="10">
        <v>1</v>
      </c>
      <c r="H130" s="10">
        <v>83</v>
      </c>
      <c r="I130" s="11">
        <v>148.65508000000003</v>
      </c>
      <c r="J130" s="11">
        <v>9.4355700000000002</v>
      </c>
      <c r="K130" s="11">
        <v>96.049329999999998</v>
      </c>
      <c r="L130" s="11">
        <v>362.75122999999996</v>
      </c>
      <c r="M130" s="11">
        <v>0.31313999999999997</v>
      </c>
      <c r="N130" s="11">
        <v>617.20434999999998</v>
      </c>
      <c r="O130" s="10">
        <f>VLOOKUP(A130,[1]PVN!$U:$V,2,0)</f>
        <v>22</v>
      </c>
      <c r="P130" s="10">
        <f>VLOOKUP(A130,[1]UIN!$R:$S,2,0)</f>
        <v>4</v>
      </c>
      <c r="Q130" s="10">
        <f>VLOOKUP(A130,[1]IIN!$Q:$R,2,0)</f>
        <v>8</v>
      </c>
      <c r="R130" s="10">
        <f>VLOOKUP(A130,[1]Soc!$P:$Q,2,0)</f>
        <v>16</v>
      </c>
      <c r="S130" s="10">
        <f>VLOOKUP(A130,[1]Pārējie!$P:$Q,2,0)</f>
        <v>1</v>
      </c>
      <c r="T130" s="10">
        <v>27</v>
      </c>
    </row>
    <row r="131" spans="1:20" x14ac:dyDescent="0.2">
      <c r="A131" s="25" t="s">
        <v>850</v>
      </c>
      <c r="B131" s="23" t="s">
        <v>887</v>
      </c>
      <c r="C131" s="10">
        <v>2</v>
      </c>
      <c r="D131" s="10"/>
      <c r="E131" s="10"/>
      <c r="F131" s="10"/>
      <c r="G131" s="10"/>
      <c r="H131" s="10">
        <v>2</v>
      </c>
      <c r="I131" s="11">
        <v>5.2962899999999999</v>
      </c>
      <c r="J131" s="11"/>
      <c r="K131" s="11"/>
      <c r="L131" s="11"/>
      <c r="M131" s="11"/>
      <c r="N131" s="11">
        <v>5.2962899999999999</v>
      </c>
      <c r="O131" s="10">
        <f>VLOOKUP(A131,[1]PVN!$U:$V,2,0)</f>
        <v>1</v>
      </c>
      <c r="P131" s="10"/>
      <c r="Q131" s="10"/>
      <c r="R131" s="10"/>
      <c r="S131" s="10"/>
      <c r="T131" s="10">
        <v>1</v>
      </c>
    </row>
    <row r="132" spans="1:20" x14ac:dyDescent="0.2">
      <c r="A132" s="25" t="s">
        <v>851</v>
      </c>
      <c r="B132" s="23" t="s">
        <v>888</v>
      </c>
      <c r="C132" s="10"/>
      <c r="D132" s="10">
        <v>2</v>
      </c>
      <c r="E132" s="10"/>
      <c r="F132" s="10"/>
      <c r="G132" s="10">
        <v>1</v>
      </c>
      <c r="H132" s="10">
        <v>3</v>
      </c>
      <c r="I132" s="11"/>
      <c r="J132" s="11">
        <v>30.972940000000001</v>
      </c>
      <c r="K132" s="11"/>
      <c r="L132" s="11"/>
      <c r="M132" s="11">
        <v>0.14584</v>
      </c>
      <c r="N132" s="11">
        <v>31.118780000000001</v>
      </c>
      <c r="O132" s="10"/>
      <c r="P132" s="10">
        <f>VLOOKUP(A132,[1]UIN!$R:$S,2,0)</f>
        <v>1</v>
      </c>
      <c r="Q132" s="10"/>
      <c r="R132" s="10"/>
      <c r="S132" s="10">
        <f>VLOOKUP(A132,[1]Pārējie!$P:$Q,2,0)</f>
        <v>1</v>
      </c>
      <c r="T132" s="10">
        <v>2</v>
      </c>
    </row>
    <row r="133" spans="1:20" x14ac:dyDescent="0.2">
      <c r="A133" s="25" t="s">
        <v>335</v>
      </c>
      <c r="B133" s="23" t="s">
        <v>336</v>
      </c>
      <c r="C133" s="10">
        <v>1</v>
      </c>
      <c r="D133" s="10">
        <v>1</v>
      </c>
      <c r="E133" s="10"/>
      <c r="F133" s="10"/>
      <c r="G133" s="10"/>
      <c r="H133" s="10">
        <v>2</v>
      </c>
      <c r="I133" s="11">
        <v>18.118849999999998</v>
      </c>
      <c r="J133" s="11">
        <v>3.577</v>
      </c>
      <c r="K133" s="11"/>
      <c r="L133" s="11"/>
      <c r="M133" s="11"/>
      <c r="N133" s="11">
        <v>21.69585</v>
      </c>
      <c r="O133" s="10">
        <f>VLOOKUP(A133,[1]PVN!$U:$V,2,0)</f>
        <v>1</v>
      </c>
      <c r="P133" s="10">
        <f>VLOOKUP(A133,[1]UIN!$R:$S,2,0)</f>
        <v>1</v>
      </c>
      <c r="Q133" s="10"/>
      <c r="R133" s="10"/>
      <c r="S133" s="10"/>
      <c r="T133" s="10">
        <v>2</v>
      </c>
    </row>
    <row r="134" spans="1:20" x14ac:dyDescent="0.2">
      <c r="A134" s="25" t="s">
        <v>337</v>
      </c>
      <c r="B134" s="23" t="s">
        <v>338</v>
      </c>
      <c r="C134" s="10">
        <v>7</v>
      </c>
      <c r="D134" s="10">
        <v>2</v>
      </c>
      <c r="E134" s="10"/>
      <c r="F134" s="10"/>
      <c r="G134" s="10">
        <v>1</v>
      </c>
      <c r="H134" s="10">
        <v>10</v>
      </c>
      <c r="I134" s="11">
        <v>21.429260000000003</v>
      </c>
      <c r="J134" s="11">
        <v>3.18703</v>
      </c>
      <c r="K134" s="11"/>
      <c r="L134" s="11"/>
      <c r="M134" s="11">
        <v>1.50007</v>
      </c>
      <c r="N134" s="11">
        <v>26.11636</v>
      </c>
      <c r="O134" s="10">
        <f>VLOOKUP(A134,[1]PVN!$U:$V,2,0)</f>
        <v>3</v>
      </c>
      <c r="P134" s="10">
        <f>VLOOKUP(A134,[1]UIN!$R:$S,2,0)</f>
        <v>2</v>
      </c>
      <c r="Q134" s="10"/>
      <c r="R134" s="10"/>
      <c r="S134" s="10">
        <f>VLOOKUP(A134,[1]Pārējie!$P:$Q,2,0)</f>
        <v>1</v>
      </c>
      <c r="T134" s="10">
        <v>6</v>
      </c>
    </row>
    <row r="135" spans="1:20" x14ac:dyDescent="0.2">
      <c r="A135" s="25" t="s">
        <v>339</v>
      </c>
      <c r="B135" s="23" t="s">
        <v>340</v>
      </c>
      <c r="C135" s="10">
        <v>7</v>
      </c>
      <c r="D135" s="10">
        <v>4</v>
      </c>
      <c r="E135" s="10"/>
      <c r="F135" s="10">
        <v>1</v>
      </c>
      <c r="G135" s="10">
        <v>10</v>
      </c>
      <c r="H135" s="10">
        <v>22</v>
      </c>
      <c r="I135" s="11">
        <v>11.876709999999999</v>
      </c>
      <c r="J135" s="11">
        <v>5.0609999999999999</v>
      </c>
      <c r="K135" s="11"/>
      <c r="L135" s="11">
        <v>1.8382700000000001</v>
      </c>
      <c r="M135" s="11">
        <v>15.938170000000001</v>
      </c>
      <c r="N135" s="11">
        <v>34.714149999999997</v>
      </c>
      <c r="O135" s="10">
        <f>VLOOKUP(A135,[1]PVN!$U:$V,2,0)</f>
        <v>4</v>
      </c>
      <c r="P135" s="10">
        <f>VLOOKUP(A135,[1]UIN!$R:$S,2,0)</f>
        <v>2</v>
      </c>
      <c r="Q135" s="10"/>
      <c r="R135" s="10">
        <f>VLOOKUP(A135,[1]Soc!$P:$Q,2,0)</f>
        <v>1</v>
      </c>
      <c r="S135" s="10">
        <f>VLOOKUP(A135,[1]Pārējie!$P:$Q,2,0)</f>
        <v>4</v>
      </c>
      <c r="T135" s="10">
        <v>7</v>
      </c>
    </row>
    <row r="136" spans="1:20" x14ac:dyDescent="0.2">
      <c r="A136" s="25" t="s">
        <v>341</v>
      </c>
      <c r="B136" s="23" t="s">
        <v>342</v>
      </c>
      <c r="C136" s="10">
        <v>10</v>
      </c>
      <c r="D136" s="10">
        <v>1</v>
      </c>
      <c r="E136" s="10">
        <v>2</v>
      </c>
      <c r="F136" s="10">
        <v>5</v>
      </c>
      <c r="G136" s="10">
        <v>4</v>
      </c>
      <c r="H136" s="10">
        <v>22</v>
      </c>
      <c r="I136" s="11">
        <v>67.953059999999994</v>
      </c>
      <c r="J136" s="11">
        <v>6.601</v>
      </c>
      <c r="K136" s="11">
        <v>2.18954</v>
      </c>
      <c r="L136" s="11">
        <v>8.7993599999999983</v>
      </c>
      <c r="M136" s="11">
        <v>4.9499899999999997</v>
      </c>
      <c r="N136" s="11">
        <v>90.492949999999993</v>
      </c>
      <c r="O136" s="10">
        <f>VLOOKUP(A136,[1]PVN!$U:$V,2,0)</f>
        <v>6</v>
      </c>
      <c r="P136" s="10">
        <f>VLOOKUP(A136,[1]UIN!$R:$S,2,0)</f>
        <v>1</v>
      </c>
      <c r="Q136" s="10">
        <f>VLOOKUP(A136,[1]IIN!$Q:$R,2,0)</f>
        <v>2</v>
      </c>
      <c r="R136" s="10">
        <f>VLOOKUP(A136,[1]Soc!$P:$Q,2,0)</f>
        <v>2</v>
      </c>
      <c r="S136" s="10">
        <f>VLOOKUP(A136,[1]Pārējie!$P:$Q,2,0)</f>
        <v>3</v>
      </c>
      <c r="T136" s="10">
        <v>10</v>
      </c>
    </row>
    <row r="137" spans="1:20" x14ac:dyDescent="0.2">
      <c r="A137" s="25" t="s">
        <v>343</v>
      </c>
      <c r="B137" s="23" t="s">
        <v>344</v>
      </c>
      <c r="C137" s="10"/>
      <c r="D137" s="10">
        <v>2</v>
      </c>
      <c r="E137" s="10"/>
      <c r="F137" s="10"/>
      <c r="G137" s="10">
        <v>1</v>
      </c>
      <c r="H137" s="10">
        <v>3</v>
      </c>
      <c r="I137" s="11"/>
      <c r="J137" s="11">
        <v>3.4334699999999998</v>
      </c>
      <c r="K137" s="11"/>
      <c r="L137" s="11"/>
      <c r="M137" s="11">
        <v>0.54085000000000005</v>
      </c>
      <c r="N137" s="11">
        <v>3.9743199999999996</v>
      </c>
      <c r="O137" s="10"/>
      <c r="P137" s="10">
        <f>VLOOKUP(A137,[1]UIN!$R:$S,2,0)</f>
        <v>1</v>
      </c>
      <c r="Q137" s="10"/>
      <c r="R137" s="10"/>
      <c r="S137" s="10">
        <f>VLOOKUP(A137,[1]Pārējie!$P:$Q,2,0)</f>
        <v>1</v>
      </c>
      <c r="T137" s="10">
        <v>2</v>
      </c>
    </row>
    <row r="138" spans="1:20" x14ac:dyDescent="0.2">
      <c r="A138" s="25" t="s">
        <v>345</v>
      </c>
      <c r="B138" s="23" t="s">
        <v>346</v>
      </c>
      <c r="C138" s="10">
        <v>1</v>
      </c>
      <c r="D138" s="10"/>
      <c r="E138" s="10"/>
      <c r="F138" s="10"/>
      <c r="G138" s="10">
        <v>1</v>
      </c>
      <c r="H138" s="10">
        <v>2</v>
      </c>
      <c r="I138" s="11">
        <v>0.69453999999999994</v>
      </c>
      <c r="J138" s="11"/>
      <c r="K138" s="11"/>
      <c r="L138" s="11"/>
      <c r="M138" s="11">
        <v>1.9894499999999999</v>
      </c>
      <c r="N138" s="11">
        <v>2.6839899999999997</v>
      </c>
      <c r="O138" s="10">
        <f>VLOOKUP(A138,[1]PVN!$U:$V,2,0)</f>
        <v>1</v>
      </c>
      <c r="P138" s="10"/>
      <c r="Q138" s="10"/>
      <c r="R138" s="10"/>
      <c r="S138" s="10">
        <f>VLOOKUP(A138,[1]Pārējie!$P:$Q,2,0)</f>
        <v>1</v>
      </c>
      <c r="T138" s="10">
        <v>2</v>
      </c>
    </row>
    <row r="139" spans="1:20" x14ac:dyDescent="0.2">
      <c r="A139" s="25" t="s">
        <v>347</v>
      </c>
      <c r="B139" s="23" t="s">
        <v>348</v>
      </c>
      <c r="C139" s="10">
        <v>2</v>
      </c>
      <c r="D139" s="10">
        <v>2</v>
      </c>
      <c r="E139" s="10">
        <v>4</v>
      </c>
      <c r="F139" s="10">
        <v>4</v>
      </c>
      <c r="G139" s="10">
        <v>1</v>
      </c>
      <c r="H139" s="10">
        <v>13</v>
      </c>
      <c r="I139" s="11">
        <v>5.22288</v>
      </c>
      <c r="J139" s="11">
        <v>6.9</v>
      </c>
      <c r="K139" s="11">
        <v>87.435479999999998</v>
      </c>
      <c r="L139" s="11">
        <v>156.19664</v>
      </c>
      <c r="M139" s="11">
        <v>1.37392</v>
      </c>
      <c r="N139" s="11">
        <v>257.12891999999999</v>
      </c>
      <c r="O139" s="10">
        <f>VLOOKUP(A139,[1]PVN!$U:$V,2,0)</f>
        <v>1</v>
      </c>
      <c r="P139" s="10">
        <f>VLOOKUP(A139,[1]UIN!$R:$S,2,0)</f>
        <v>1</v>
      </c>
      <c r="Q139" s="10">
        <f>VLOOKUP(A139,[1]IIN!$Q:$R,2,0)</f>
        <v>1</v>
      </c>
      <c r="R139" s="10">
        <f>VLOOKUP(A139,[1]Soc!$P:$Q,2,0)</f>
        <v>1</v>
      </c>
      <c r="S139" s="10">
        <f>VLOOKUP(A139,[1]Pārējie!$P:$Q,2,0)</f>
        <v>1</v>
      </c>
      <c r="T139" s="10">
        <v>3</v>
      </c>
    </row>
    <row r="140" spans="1:20" x14ac:dyDescent="0.2">
      <c r="A140" s="25" t="s">
        <v>349</v>
      </c>
      <c r="B140" s="23" t="s">
        <v>350</v>
      </c>
      <c r="C140" s="10">
        <v>1</v>
      </c>
      <c r="D140" s="10"/>
      <c r="E140" s="10"/>
      <c r="F140" s="10">
        <v>1</v>
      </c>
      <c r="G140" s="10"/>
      <c r="H140" s="10">
        <v>2</v>
      </c>
      <c r="I140" s="11">
        <v>6.5110000000000001E-2</v>
      </c>
      <c r="J140" s="11"/>
      <c r="K140" s="11"/>
      <c r="L140" s="11">
        <v>6.5890000000000004E-2</v>
      </c>
      <c r="M140" s="11"/>
      <c r="N140" s="11">
        <v>0.13100000000000001</v>
      </c>
      <c r="O140" s="10">
        <f>VLOOKUP(A140,[1]PVN!$U:$V,2,0)</f>
        <v>1</v>
      </c>
      <c r="P140" s="10"/>
      <c r="Q140" s="10"/>
      <c r="R140" s="10">
        <f>VLOOKUP(A140,[1]Soc!$P:$Q,2,0)</f>
        <v>1</v>
      </c>
      <c r="S140" s="10"/>
      <c r="T140" s="10">
        <v>1</v>
      </c>
    </row>
    <row r="141" spans="1:20" x14ac:dyDescent="0.2">
      <c r="A141" s="25" t="s">
        <v>351</v>
      </c>
      <c r="B141" s="23" t="s">
        <v>352</v>
      </c>
      <c r="C141" s="10">
        <v>1</v>
      </c>
      <c r="D141" s="10"/>
      <c r="E141" s="10"/>
      <c r="F141" s="10"/>
      <c r="G141" s="10"/>
      <c r="H141" s="10">
        <v>1</v>
      </c>
      <c r="I141" s="11">
        <v>4.9259999999999998E-2</v>
      </c>
      <c r="J141" s="11"/>
      <c r="K141" s="11"/>
      <c r="L141" s="11"/>
      <c r="M141" s="11"/>
      <c r="N141" s="11">
        <v>4.9259999999999998E-2</v>
      </c>
      <c r="O141" s="10">
        <f>VLOOKUP(A141,[1]PVN!$U:$V,2,0)</f>
        <v>1</v>
      </c>
      <c r="P141" s="10"/>
      <c r="Q141" s="10"/>
      <c r="R141" s="10"/>
      <c r="S141" s="10"/>
      <c r="T141" s="10">
        <v>1</v>
      </c>
    </row>
    <row r="142" spans="1:20" x14ac:dyDescent="0.2">
      <c r="A142" s="25" t="s">
        <v>353</v>
      </c>
      <c r="B142" s="23" t="s">
        <v>354</v>
      </c>
      <c r="C142" s="10">
        <v>7</v>
      </c>
      <c r="D142" s="10">
        <v>4</v>
      </c>
      <c r="E142" s="10">
        <v>7</v>
      </c>
      <c r="F142" s="10">
        <v>8</v>
      </c>
      <c r="G142" s="10"/>
      <c r="H142" s="10">
        <v>26</v>
      </c>
      <c r="I142" s="11">
        <v>78.719260000000006</v>
      </c>
      <c r="J142" s="11">
        <v>32.178200000000004</v>
      </c>
      <c r="K142" s="11">
        <v>73.585999999999999</v>
      </c>
      <c r="L142" s="11">
        <v>130.50138000000001</v>
      </c>
      <c r="M142" s="11"/>
      <c r="N142" s="11">
        <v>314.98483999999996</v>
      </c>
      <c r="O142" s="10">
        <f>VLOOKUP(A142,[1]PVN!$U:$V,2,0)</f>
        <v>3</v>
      </c>
      <c r="P142" s="10">
        <f>VLOOKUP(A142,[1]UIN!$R:$S,2,0)</f>
        <v>3</v>
      </c>
      <c r="Q142" s="10">
        <f>VLOOKUP(A142,[1]IIN!$Q:$R,2,0)</f>
        <v>2</v>
      </c>
      <c r="R142" s="10">
        <f>VLOOKUP(A142,[1]Soc!$P:$Q,2,0)</f>
        <v>2</v>
      </c>
      <c r="S142" s="10"/>
      <c r="T142" s="10">
        <v>5</v>
      </c>
    </row>
    <row r="143" spans="1:20" x14ac:dyDescent="0.2">
      <c r="A143" s="25" t="s">
        <v>355</v>
      </c>
      <c r="B143" s="23" t="s">
        <v>356</v>
      </c>
      <c r="C143" s="10">
        <v>45</v>
      </c>
      <c r="D143" s="10">
        <v>3</v>
      </c>
      <c r="E143" s="10">
        <v>4</v>
      </c>
      <c r="F143" s="10">
        <v>26</v>
      </c>
      <c r="G143" s="10">
        <v>2</v>
      </c>
      <c r="H143" s="10">
        <v>80</v>
      </c>
      <c r="I143" s="11">
        <v>660.94400000000007</v>
      </c>
      <c r="J143" s="11">
        <v>3.3279900000000002</v>
      </c>
      <c r="K143" s="11">
        <v>1.7661600000000002</v>
      </c>
      <c r="L143" s="11">
        <v>76.376539999999991</v>
      </c>
      <c r="M143" s="11">
        <v>4.7196200000000008</v>
      </c>
      <c r="N143" s="11">
        <v>747.1343099999998</v>
      </c>
      <c r="O143" s="10">
        <f>VLOOKUP(A143,[1]PVN!$U:$V,2,0)</f>
        <v>16</v>
      </c>
      <c r="P143" s="10">
        <f>VLOOKUP(A143,[1]UIN!$R:$S,2,0)</f>
        <v>2</v>
      </c>
      <c r="Q143" s="10">
        <f>VLOOKUP(A143,[1]IIN!$Q:$R,2,0)</f>
        <v>2</v>
      </c>
      <c r="R143" s="10">
        <f>VLOOKUP(A143,[1]Soc!$P:$Q,2,0)</f>
        <v>7</v>
      </c>
      <c r="S143" s="10">
        <f>VLOOKUP(A143,[1]Pārējie!$P:$Q,2,0)</f>
        <v>2</v>
      </c>
      <c r="T143" s="10">
        <v>16</v>
      </c>
    </row>
    <row r="144" spans="1:20" x14ac:dyDescent="0.2">
      <c r="A144" s="25" t="s">
        <v>357</v>
      </c>
      <c r="B144" s="23" t="s">
        <v>358</v>
      </c>
      <c r="C144" s="10">
        <v>4</v>
      </c>
      <c r="D144" s="10"/>
      <c r="E144" s="10"/>
      <c r="F144" s="10"/>
      <c r="G144" s="10">
        <v>1</v>
      </c>
      <c r="H144" s="10">
        <v>5</v>
      </c>
      <c r="I144" s="11">
        <v>10.472670000000001</v>
      </c>
      <c r="J144" s="11"/>
      <c r="K144" s="11"/>
      <c r="L144" s="11"/>
      <c r="M144" s="11">
        <v>3.1889499999999997</v>
      </c>
      <c r="N144" s="11">
        <v>13.661619999999999</v>
      </c>
      <c r="O144" s="10">
        <f>VLOOKUP(A144,[1]PVN!$U:$V,2,0)</f>
        <v>1</v>
      </c>
      <c r="P144" s="10"/>
      <c r="Q144" s="10"/>
      <c r="R144" s="10"/>
      <c r="S144" s="10">
        <f>VLOOKUP(A144,[1]Pārējie!$P:$Q,2,0)</f>
        <v>1</v>
      </c>
      <c r="T144" s="10">
        <v>1</v>
      </c>
    </row>
    <row r="145" spans="1:20" x14ac:dyDescent="0.2">
      <c r="A145" s="25" t="s">
        <v>359</v>
      </c>
      <c r="B145" s="23" t="s">
        <v>360</v>
      </c>
      <c r="C145" s="10">
        <v>7</v>
      </c>
      <c r="D145" s="10"/>
      <c r="E145" s="10"/>
      <c r="F145" s="10">
        <v>4</v>
      </c>
      <c r="G145" s="10"/>
      <c r="H145" s="10">
        <v>11</v>
      </c>
      <c r="I145" s="11">
        <v>199.30437000000001</v>
      </c>
      <c r="J145" s="11"/>
      <c r="K145" s="11"/>
      <c r="L145" s="11">
        <v>7.9798299999999998</v>
      </c>
      <c r="M145" s="11"/>
      <c r="N145" s="11">
        <v>207.2842</v>
      </c>
      <c r="O145" s="10">
        <f>VLOOKUP(A145,[1]PVN!$U:$V,2,0)</f>
        <v>4</v>
      </c>
      <c r="P145" s="10"/>
      <c r="Q145" s="10"/>
      <c r="R145" s="10">
        <f>VLOOKUP(A145,[1]Soc!$P:$Q,2,0)</f>
        <v>3</v>
      </c>
      <c r="S145" s="10"/>
      <c r="T145" s="10">
        <v>4</v>
      </c>
    </row>
    <row r="146" spans="1:20" x14ac:dyDescent="0.2">
      <c r="A146" s="25" t="s">
        <v>361</v>
      </c>
      <c r="B146" s="23" t="s">
        <v>362</v>
      </c>
      <c r="C146" s="10">
        <v>5</v>
      </c>
      <c r="D146" s="10"/>
      <c r="E146" s="10"/>
      <c r="F146" s="10">
        <v>5</v>
      </c>
      <c r="G146" s="10">
        <v>1</v>
      </c>
      <c r="H146" s="10">
        <v>11</v>
      </c>
      <c r="I146" s="11">
        <v>20.208069999999999</v>
      </c>
      <c r="J146" s="11"/>
      <c r="K146" s="11"/>
      <c r="L146" s="11">
        <v>40.432859999999998</v>
      </c>
      <c r="M146" s="11">
        <v>1.88384</v>
      </c>
      <c r="N146" s="11">
        <v>62.524769999999997</v>
      </c>
      <c r="O146" s="10">
        <f>VLOOKUP(A146,[1]PVN!$U:$V,2,0)</f>
        <v>2</v>
      </c>
      <c r="P146" s="10"/>
      <c r="Q146" s="10"/>
      <c r="R146" s="10">
        <f>VLOOKUP(A146,[1]Soc!$P:$Q,2,0)</f>
        <v>2</v>
      </c>
      <c r="S146" s="10">
        <f>VLOOKUP(A146,[1]Pārējie!$P:$Q,2,0)</f>
        <v>1</v>
      </c>
      <c r="T146" s="10">
        <v>3</v>
      </c>
    </row>
    <row r="147" spans="1:20" x14ac:dyDescent="0.2">
      <c r="A147" s="25" t="s">
        <v>363</v>
      </c>
      <c r="B147" s="23" t="s">
        <v>364</v>
      </c>
      <c r="C147" s="10">
        <v>1</v>
      </c>
      <c r="D147" s="10"/>
      <c r="E147" s="10"/>
      <c r="F147" s="10">
        <v>1</v>
      </c>
      <c r="G147" s="10"/>
      <c r="H147" s="10">
        <v>2</v>
      </c>
      <c r="I147" s="11">
        <v>6.4032399999999994</v>
      </c>
      <c r="J147" s="11"/>
      <c r="K147" s="11"/>
      <c r="L147" s="11">
        <v>1.46445</v>
      </c>
      <c r="M147" s="11"/>
      <c r="N147" s="11">
        <v>7.8676899999999996</v>
      </c>
      <c r="O147" s="10">
        <f>VLOOKUP(A147,[1]PVN!$U:$V,2,0)</f>
        <v>1</v>
      </c>
      <c r="P147" s="10"/>
      <c r="Q147" s="10"/>
      <c r="R147" s="10">
        <f>VLOOKUP(A147,[1]Soc!$P:$Q,2,0)</f>
        <v>1</v>
      </c>
      <c r="S147" s="10"/>
      <c r="T147" s="10">
        <v>2</v>
      </c>
    </row>
    <row r="148" spans="1:20" x14ac:dyDescent="0.2">
      <c r="A148" s="25" t="s">
        <v>365</v>
      </c>
      <c r="B148" s="23" t="s">
        <v>366</v>
      </c>
      <c r="C148" s="10">
        <v>8</v>
      </c>
      <c r="D148" s="10">
        <v>2</v>
      </c>
      <c r="E148" s="10">
        <v>1</v>
      </c>
      <c r="F148" s="10">
        <v>3</v>
      </c>
      <c r="G148" s="10">
        <v>3</v>
      </c>
      <c r="H148" s="10">
        <v>17</v>
      </c>
      <c r="I148" s="11">
        <v>25.16469</v>
      </c>
      <c r="J148" s="11">
        <v>20.03707</v>
      </c>
      <c r="K148" s="11">
        <v>4.4002100000000004</v>
      </c>
      <c r="L148" s="11">
        <v>16.625790000000002</v>
      </c>
      <c r="M148" s="11">
        <v>187.62394</v>
      </c>
      <c r="N148" s="11">
        <v>253.85170000000002</v>
      </c>
      <c r="O148" s="10">
        <f>VLOOKUP(A148,[1]PVN!$U:$V,2,0)</f>
        <v>5</v>
      </c>
      <c r="P148" s="10">
        <f>VLOOKUP(A148,[1]UIN!$R:$S,2,0)</f>
        <v>1</v>
      </c>
      <c r="Q148" s="10">
        <f>VLOOKUP(A148,[1]IIN!$Q:$R,2,0)</f>
        <v>1</v>
      </c>
      <c r="R148" s="10">
        <f>VLOOKUP(A148,[1]Soc!$P:$Q,2,0)</f>
        <v>2</v>
      </c>
      <c r="S148" s="10">
        <f>VLOOKUP(A148,[1]Pārējie!$P:$Q,2,0)</f>
        <v>2</v>
      </c>
      <c r="T148" s="10">
        <v>7</v>
      </c>
    </row>
    <row r="149" spans="1:20" x14ac:dyDescent="0.2">
      <c r="A149" s="25" t="s">
        <v>367</v>
      </c>
      <c r="B149" s="23" t="s">
        <v>368</v>
      </c>
      <c r="C149" s="10">
        <v>3</v>
      </c>
      <c r="D149" s="10"/>
      <c r="E149" s="10">
        <v>1</v>
      </c>
      <c r="F149" s="10">
        <v>1</v>
      </c>
      <c r="G149" s="10"/>
      <c r="H149" s="10">
        <v>5</v>
      </c>
      <c r="I149" s="11">
        <v>14.037469999999999</v>
      </c>
      <c r="J149" s="11"/>
      <c r="K149" s="11">
        <v>0.91439999999999999</v>
      </c>
      <c r="L149" s="11">
        <v>1.73875</v>
      </c>
      <c r="M149" s="11"/>
      <c r="N149" s="11">
        <v>16.690619999999999</v>
      </c>
      <c r="O149" s="10">
        <f>VLOOKUP(A149,[1]PVN!$U:$V,2,0)</f>
        <v>1</v>
      </c>
      <c r="P149" s="10"/>
      <c r="Q149" s="10">
        <f>VLOOKUP(A149,[1]IIN!$Q:$R,2,0)</f>
        <v>1</v>
      </c>
      <c r="R149" s="10">
        <f>VLOOKUP(A149,[1]Soc!$P:$Q,2,0)</f>
        <v>1</v>
      </c>
      <c r="S149" s="10"/>
      <c r="T149" s="10">
        <v>1</v>
      </c>
    </row>
    <row r="150" spans="1:20" x14ac:dyDescent="0.2">
      <c r="A150" s="25" t="s">
        <v>369</v>
      </c>
      <c r="B150" s="23" t="s">
        <v>370</v>
      </c>
      <c r="C150" s="10">
        <v>1</v>
      </c>
      <c r="D150" s="10"/>
      <c r="E150" s="10"/>
      <c r="F150" s="10"/>
      <c r="G150" s="10">
        <v>1</v>
      </c>
      <c r="H150" s="10">
        <v>2</v>
      </c>
      <c r="I150" s="11">
        <v>6.4578500000000005</v>
      </c>
      <c r="J150" s="11"/>
      <c r="K150" s="11"/>
      <c r="L150" s="11"/>
      <c r="M150" s="11">
        <v>8.3308199999999992</v>
      </c>
      <c r="N150" s="11">
        <v>14.78867</v>
      </c>
      <c r="O150" s="10">
        <f>VLOOKUP(A150,[1]PVN!$U:$V,2,0)</f>
        <v>1</v>
      </c>
      <c r="P150" s="10"/>
      <c r="Q150" s="10"/>
      <c r="R150" s="10"/>
      <c r="S150" s="10">
        <f>VLOOKUP(A150,[1]Pārējie!$P:$Q,2,0)</f>
        <v>1</v>
      </c>
      <c r="T150" s="10">
        <v>2</v>
      </c>
    </row>
    <row r="151" spans="1:20" x14ac:dyDescent="0.2">
      <c r="A151" s="25" t="s">
        <v>371</v>
      </c>
      <c r="B151" s="23" t="s">
        <v>372</v>
      </c>
      <c r="C151" s="10">
        <v>3</v>
      </c>
      <c r="D151" s="10"/>
      <c r="E151" s="10"/>
      <c r="F151" s="10">
        <v>1</v>
      </c>
      <c r="G151" s="10"/>
      <c r="H151" s="10">
        <v>4</v>
      </c>
      <c r="I151" s="11">
        <v>21.103529999999999</v>
      </c>
      <c r="J151" s="11"/>
      <c r="K151" s="11"/>
      <c r="L151" s="11">
        <v>0.72721000000000002</v>
      </c>
      <c r="M151" s="11"/>
      <c r="N151" s="11">
        <v>21.830739999999999</v>
      </c>
      <c r="O151" s="10">
        <f>VLOOKUP(A151,[1]PVN!$U:$V,2,0)</f>
        <v>1</v>
      </c>
      <c r="P151" s="10"/>
      <c r="Q151" s="10"/>
      <c r="R151" s="10">
        <f>VLOOKUP(A151,[1]Soc!$P:$Q,2,0)</f>
        <v>1</v>
      </c>
      <c r="S151" s="10"/>
      <c r="T151" s="10">
        <v>1</v>
      </c>
    </row>
    <row r="152" spans="1:20" x14ac:dyDescent="0.2">
      <c r="A152" s="25" t="s">
        <v>373</v>
      </c>
      <c r="B152" s="23" t="s">
        <v>374</v>
      </c>
      <c r="C152" s="10">
        <v>5</v>
      </c>
      <c r="D152" s="10">
        <v>2</v>
      </c>
      <c r="E152" s="10">
        <v>4</v>
      </c>
      <c r="F152" s="10">
        <v>5</v>
      </c>
      <c r="G152" s="10">
        <v>3</v>
      </c>
      <c r="H152" s="10">
        <v>19</v>
      </c>
      <c r="I152" s="11">
        <v>10.54692</v>
      </c>
      <c r="J152" s="11">
        <v>5.9020000000000001</v>
      </c>
      <c r="K152" s="11">
        <v>9.8561199999999989</v>
      </c>
      <c r="L152" s="11">
        <v>17.663589999999999</v>
      </c>
      <c r="M152" s="11">
        <v>5.3431199999999999</v>
      </c>
      <c r="N152" s="11">
        <v>49.311750000000004</v>
      </c>
      <c r="O152" s="10">
        <f>VLOOKUP(A152,[1]PVN!$U:$V,2,0)</f>
        <v>3</v>
      </c>
      <c r="P152" s="10">
        <f>VLOOKUP(A152,[1]UIN!$R:$S,2,0)</f>
        <v>1</v>
      </c>
      <c r="Q152" s="10">
        <f>VLOOKUP(A152,[1]IIN!$Q:$R,2,0)</f>
        <v>1</v>
      </c>
      <c r="R152" s="10">
        <f>VLOOKUP(A152,[1]Soc!$P:$Q,2,0)</f>
        <v>2</v>
      </c>
      <c r="S152" s="10">
        <f>VLOOKUP(A152,[1]Pārējie!$P:$Q,2,0)</f>
        <v>3</v>
      </c>
      <c r="T152" s="10">
        <v>7</v>
      </c>
    </row>
    <row r="153" spans="1:20" x14ac:dyDescent="0.2">
      <c r="A153" s="25" t="s">
        <v>375</v>
      </c>
      <c r="B153" s="23" t="s">
        <v>376</v>
      </c>
      <c r="C153" s="10">
        <v>79</v>
      </c>
      <c r="D153" s="10">
        <v>27</v>
      </c>
      <c r="E153" s="10">
        <v>34</v>
      </c>
      <c r="F153" s="10">
        <v>76</v>
      </c>
      <c r="G153" s="10">
        <v>25</v>
      </c>
      <c r="H153" s="10">
        <v>241</v>
      </c>
      <c r="I153" s="11">
        <v>514.50290999999993</v>
      </c>
      <c r="J153" s="11">
        <v>186.67101999999997</v>
      </c>
      <c r="K153" s="11">
        <v>162.82810000000001</v>
      </c>
      <c r="L153" s="11">
        <v>361.49665000000005</v>
      </c>
      <c r="M153" s="11">
        <v>28.814030000000002</v>
      </c>
      <c r="N153" s="11">
        <v>1254.3127099999995</v>
      </c>
      <c r="O153" s="10">
        <f>VLOOKUP(A153,[1]PVN!$U:$V,2,0)</f>
        <v>59</v>
      </c>
      <c r="P153" s="10">
        <f>VLOOKUP(A153,[1]UIN!$R:$S,2,0)</f>
        <v>21</v>
      </c>
      <c r="Q153" s="10">
        <f>VLOOKUP(A153,[1]IIN!$Q:$R,2,0)</f>
        <v>23</v>
      </c>
      <c r="R153" s="10">
        <f>VLOOKUP(A153,[1]Soc!$P:$Q,2,0)</f>
        <v>46</v>
      </c>
      <c r="S153" s="10">
        <f>VLOOKUP(A153,[1]Pārējie!$P:$Q,2,0)</f>
        <v>18</v>
      </c>
      <c r="T153" s="10">
        <v>109</v>
      </c>
    </row>
    <row r="154" spans="1:20" x14ac:dyDescent="0.2">
      <c r="A154" s="25" t="s">
        <v>377</v>
      </c>
      <c r="B154" s="23" t="s">
        <v>378</v>
      </c>
      <c r="C154" s="10">
        <v>13</v>
      </c>
      <c r="D154" s="10">
        <v>11</v>
      </c>
      <c r="E154" s="10">
        <v>4</v>
      </c>
      <c r="F154" s="10">
        <v>13</v>
      </c>
      <c r="G154" s="10"/>
      <c r="H154" s="10">
        <v>41</v>
      </c>
      <c r="I154" s="11">
        <v>74.894009999999994</v>
      </c>
      <c r="J154" s="11">
        <v>267.06374</v>
      </c>
      <c r="K154" s="11">
        <v>12.980579999999998</v>
      </c>
      <c r="L154" s="11">
        <v>75.123220000000003</v>
      </c>
      <c r="M154" s="11"/>
      <c r="N154" s="11">
        <v>430.06155000000012</v>
      </c>
      <c r="O154" s="10">
        <f>VLOOKUP(A154,[1]PVN!$U:$V,2,0)</f>
        <v>10</v>
      </c>
      <c r="P154" s="10">
        <f>VLOOKUP(A154,[1]UIN!$R:$S,2,0)</f>
        <v>10</v>
      </c>
      <c r="Q154" s="10">
        <f>VLOOKUP(A154,[1]IIN!$Q:$R,2,0)</f>
        <v>2</v>
      </c>
      <c r="R154" s="10">
        <f>VLOOKUP(A154,[1]Soc!$P:$Q,2,0)</f>
        <v>8</v>
      </c>
      <c r="S154" s="10"/>
      <c r="T154" s="10">
        <v>21</v>
      </c>
    </row>
    <row r="155" spans="1:20" x14ac:dyDescent="0.2">
      <c r="A155" s="25" t="s">
        <v>852</v>
      </c>
      <c r="B155" s="23" t="s">
        <v>889</v>
      </c>
      <c r="C155" s="10"/>
      <c r="D155" s="10">
        <v>1</v>
      </c>
      <c r="E155" s="10"/>
      <c r="F155" s="10"/>
      <c r="G155" s="10"/>
      <c r="H155" s="10">
        <v>1</v>
      </c>
      <c r="I155" s="11"/>
      <c r="J155" s="11">
        <v>0.67500000000000004</v>
      </c>
      <c r="K155" s="11"/>
      <c r="L155" s="11"/>
      <c r="M155" s="11"/>
      <c r="N155" s="11">
        <v>0.67500000000000004</v>
      </c>
      <c r="O155" s="10"/>
      <c r="P155" s="10">
        <f>VLOOKUP(A155,[1]UIN!$R:$S,2,0)</f>
        <v>1</v>
      </c>
      <c r="Q155" s="10"/>
      <c r="R155" s="10"/>
      <c r="S155" s="10"/>
      <c r="T155" s="10">
        <v>1</v>
      </c>
    </row>
    <row r="156" spans="1:20" x14ac:dyDescent="0.2">
      <c r="A156" s="25" t="s">
        <v>379</v>
      </c>
      <c r="B156" s="23" t="s">
        <v>380</v>
      </c>
      <c r="C156" s="10">
        <v>7</v>
      </c>
      <c r="D156" s="10">
        <v>2</v>
      </c>
      <c r="E156" s="10">
        <v>4</v>
      </c>
      <c r="F156" s="10">
        <v>6</v>
      </c>
      <c r="G156" s="10"/>
      <c r="H156" s="10">
        <v>19</v>
      </c>
      <c r="I156" s="11">
        <v>44.514439999999993</v>
      </c>
      <c r="J156" s="11">
        <v>7.5103600000000004</v>
      </c>
      <c r="K156" s="11">
        <v>40.655409999999996</v>
      </c>
      <c r="L156" s="11">
        <v>106.05040999999999</v>
      </c>
      <c r="M156" s="11"/>
      <c r="N156" s="11">
        <v>198.73061999999999</v>
      </c>
      <c r="O156" s="10">
        <f>VLOOKUP(A156,[1]PVN!$U:$V,2,0)</f>
        <v>5</v>
      </c>
      <c r="P156" s="10">
        <f>VLOOKUP(A156,[1]UIN!$R:$S,2,0)</f>
        <v>2</v>
      </c>
      <c r="Q156" s="10">
        <f>VLOOKUP(A156,[1]IIN!$Q:$R,2,0)</f>
        <v>4</v>
      </c>
      <c r="R156" s="10">
        <f>VLOOKUP(A156,[1]Soc!$P:$Q,2,0)</f>
        <v>5</v>
      </c>
      <c r="S156" s="10"/>
      <c r="T156" s="10">
        <v>7</v>
      </c>
    </row>
    <row r="157" spans="1:20" x14ac:dyDescent="0.2">
      <c r="A157" s="25" t="s">
        <v>381</v>
      </c>
      <c r="B157" s="23" t="s">
        <v>382</v>
      </c>
      <c r="C157" s="10">
        <v>2</v>
      </c>
      <c r="D157" s="10">
        <v>2</v>
      </c>
      <c r="E157" s="10">
        <v>1</v>
      </c>
      <c r="F157" s="10">
        <v>3</v>
      </c>
      <c r="G157" s="10"/>
      <c r="H157" s="10">
        <v>8</v>
      </c>
      <c r="I157" s="11">
        <v>1.01976</v>
      </c>
      <c r="J157" s="11">
        <v>10.287529999999999</v>
      </c>
      <c r="K157" s="11">
        <v>0.29508999999999996</v>
      </c>
      <c r="L157" s="11">
        <v>15.742380000000001</v>
      </c>
      <c r="M157" s="11"/>
      <c r="N157" s="11">
        <v>27.344760000000001</v>
      </c>
      <c r="O157" s="10">
        <f>VLOOKUP(A157,[1]PVN!$U:$V,2,0)</f>
        <v>2</v>
      </c>
      <c r="P157" s="10">
        <f>VLOOKUP(A157,[1]UIN!$R:$S,2,0)</f>
        <v>2</v>
      </c>
      <c r="Q157" s="10">
        <f>VLOOKUP(A157,[1]IIN!$Q:$R,2,0)</f>
        <v>1</v>
      </c>
      <c r="R157" s="10">
        <f>VLOOKUP(A157,[1]Soc!$P:$Q,2,0)</f>
        <v>3</v>
      </c>
      <c r="S157" s="10"/>
      <c r="T157" s="10">
        <v>6</v>
      </c>
    </row>
    <row r="158" spans="1:20" x14ac:dyDescent="0.2">
      <c r="A158" s="25" t="s">
        <v>383</v>
      </c>
      <c r="B158" s="23" t="s">
        <v>384</v>
      </c>
      <c r="C158" s="10">
        <v>1</v>
      </c>
      <c r="D158" s="10"/>
      <c r="E158" s="10"/>
      <c r="F158" s="10">
        <v>1</v>
      </c>
      <c r="G158" s="10"/>
      <c r="H158" s="10">
        <v>2</v>
      </c>
      <c r="I158" s="11">
        <v>0.38806000000000002</v>
      </c>
      <c r="J158" s="11"/>
      <c r="K158" s="11"/>
      <c r="L158" s="11">
        <v>7.6069799999999992</v>
      </c>
      <c r="M158" s="11"/>
      <c r="N158" s="11">
        <v>7.9950400000000004</v>
      </c>
      <c r="O158" s="10">
        <f>VLOOKUP(A158,[1]PVN!$U:$V,2,0)</f>
        <v>1</v>
      </c>
      <c r="P158" s="10"/>
      <c r="Q158" s="10"/>
      <c r="R158" s="10">
        <f>VLOOKUP(A158,[1]Soc!$P:$Q,2,0)</f>
        <v>1</v>
      </c>
      <c r="S158" s="10"/>
      <c r="T158" s="10">
        <v>2</v>
      </c>
    </row>
    <row r="159" spans="1:20" x14ac:dyDescent="0.2">
      <c r="A159" s="25" t="s">
        <v>385</v>
      </c>
      <c r="B159" s="23" t="s">
        <v>386</v>
      </c>
      <c r="C159" s="10">
        <v>3</v>
      </c>
      <c r="D159" s="10"/>
      <c r="E159" s="10">
        <v>2</v>
      </c>
      <c r="F159" s="10">
        <v>5</v>
      </c>
      <c r="G159" s="10"/>
      <c r="H159" s="10">
        <v>10</v>
      </c>
      <c r="I159" s="11">
        <v>13.147399999999999</v>
      </c>
      <c r="J159" s="11"/>
      <c r="K159" s="11">
        <v>2.0511900000000001</v>
      </c>
      <c r="L159" s="11">
        <v>8.8511399999999991</v>
      </c>
      <c r="M159" s="11"/>
      <c r="N159" s="11">
        <v>24.04973</v>
      </c>
      <c r="O159" s="10">
        <f>VLOOKUP(A159,[1]PVN!$U:$V,2,0)</f>
        <v>2</v>
      </c>
      <c r="P159" s="10"/>
      <c r="Q159" s="10">
        <f>VLOOKUP(A159,[1]IIN!$Q:$R,2,0)</f>
        <v>2</v>
      </c>
      <c r="R159" s="10">
        <f>VLOOKUP(A159,[1]Soc!$P:$Q,2,0)</f>
        <v>3</v>
      </c>
      <c r="S159" s="10"/>
      <c r="T159" s="10">
        <v>3</v>
      </c>
    </row>
    <row r="160" spans="1:20" x14ac:dyDescent="0.2">
      <c r="A160" s="25" t="s">
        <v>387</v>
      </c>
      <c r="B160" s="23" t="s">
        <v>388</v>
      </c>
      <c r="C160" s="10">
        <v>3</v>
      </c>
      <c r="D160" s="10"/>
      <c r="E160" s="10">
        <v>4</v>
      </c>
      <c r="F160" s="10">
        <v>6</v>
      </c>
      <c r="G160" s="10"/>
      <c r="H160" s="10">
        <v>13</v>
      </c>
      <c r="I160" s="11">
        <v>10.569919999999998</v>
      </c>
      <c r="J160" s="11"/>
      <c r="K160" s="11">
        <v>7.3025000000000002</v>
      </c>
      <c r="L160" s="11">
        <v>22.789360000000002</v>
      </c>
      <c r="M160" s="11"/>
      <c r="N160" s="11">
        <v>40.661780000000007</v>
      </c>
      <c r="O160" s="10">
        <f>VLOOKUP(A160,[1]PVN!$U:$V,2,0)</f>
        <v>2</v>
      </c>
      <c r="P160" s="10"/>
      <c r="Q160" s="10">
        <f>VLOOKUP(A160,[1]IIN!$Q:$R,2,0)</f>
        <v>2</v>
      </c>
      <c r="R160" s="10">
        <f>VLOOKUP(A160,[1]Soc!$P:$Q,2,0)</f>
        <v>2</v>
      </c>
      <c r="S160" s="10"/>
      <c r="T160" s="10">
        <v>2</v>
      </c>
    </row>
    <row r="161" spans="1:20" x14ac:dyDescent="0.2">
      <c r="A161" s="25" t="s">
        <v>389</v>
      </c>
      <c r="B161" s="23" t="s">
        <v>390</v>
      </c>
      <c r="C161" s="10">
        <v>6</v>
      </c>
      <c r="D161" s="10">
        <v>2</v>
      </c>
      <c r="E161" s="10">
        <v>5</v>
      </c>
      <c r="F161" s="10">
        <v>8</v>
      </c>
      <c r="G161" s="10">
        <v>1</v>
      </c>
      <c r="H161" s="10">
        <v>22</v>
      </c>
      <c r="I161" s="11">
        <v>24.625240000000005</v>
      </c>
      <c r="J161" s="11">
        <v>5.7190000000000003</v>
      </c>
      <c r="K161" s="11">
        <v>18.101730000000003</v>
      </c>
      <c r="L161" s="11">
        <v>69.615239999999986</v>
      </c>
      <c r="M161" s="11">
        <v>1.85941</v>
      </c>
      <c r="N161" s="11">
        <v>119.92062</v>
      </c>
      <c r="O161" s="10">
        <f>VLOOKUP(A161,[1]PVN!$U:$V,2,0)</f>
        <v>5</v>
      </c>
      <c r="P161" s="10">
        <f>VLOOKUP(A161,[1]UIN!$R:$S,2,0)</f>
        <v>2</v>
      </c>
      <c r="Q161" s="10">
        <f>VLOOKUP(A161,[1]IIN!$Q:$R,2,0)</f>
        <v>3</v>
      </c>
      <c r="R161" s="10">
        <f>VLOOKUP(A161,[1]Soc!$P:$Q,2,0)</f>
        <v>4</v>
      </c>
      <c r="S161" s="10">
        <f>VLOOKUP(A161,[1]Pārējie!$P:$Q,2,0)</f>
        <v>1</v>
      </c>
      <c r="T161" s="10">
        <v>9</v>
      </c>
    </row>
    <row r="162" spans="1:20" x14ac:dyDescent="0.2">
      <c r="A162" s="25" t="s">
        <v>391</v>
      </c>
      <c r="B162" s="23" t="s">
        <v>392</v>
      </c>
      <c r="C162" s="10">
        <v>4</v>
      </c>
      <c r="D162" s="10"/>
      <c r="E162" s="10"/>
      <c r="F162" s="10">
        <v>1</v>
      </c>
      <c r="G162" s="10">
        <v>1</v>
      </c>
      <c r="H162" s="10">
        <v>6</v>
      </c>
      <c r="I162" s="11">
        <v>28.341080000000005</v>
      </c>
      <c r="J162" s="11"/>
      <c r="K162" s="11"/>
      <c r="L162" s="11">
        <v>2.9748000000000001</v>
      </c>
      <c r="M162" s="11">
        <v>3.6572</v>
      </c>
      <c r="N162" s="11">
        <v>34.973080000000003</v>
      </c>
      <c r="O162" s="10">
        <f>VLOOKUP(A162,[1]PVN!$U:$V,2,0)</f>
        <v>3</v>
      </c>
      <c r="P162" s="10"/>
      <c r="Q162" s="10"/>
      <c r="R162" s="10">
        <f>VLOOKUP(A162,[1]Soc!$P:$Q,2,0)</f>
        <v>1</v>
      </c>
      <c r="S162" s="10">
        <f>VLOOKUP(A162,[1]Pārējie!$P:$Q,2,0)</f>
        <v>1</v>
      </c>
      <c r="T162" s="10">
        <v>3</v>
      </c>
    </row>
    <row r="163" spans="1:20" x14ac:dyDescent="0.2">
      <c r="A163" s="25" t="s">
        <v>393</v>
      </c>
      <c r="B163" s="23" t="s">
        <v>394</v>
      </c>
      <c r="C163" s="10">
        <v>8</v>
      </c>
      <c r="D163" s="10">
        <v>9</v>
      </c>
      <c r="E163" s="10">
        <v>6</v>
      </c>
      <c r="F163" s="10">
        <v>13</v>
      </c>
      <c r="G163" s="10">
        <v>3</v>
      </c>
      <c r="H163" s="10">
        <v>39</v>
      </c>
      <c r="I163" s="11">
        <v>29.960760000000001</v>
      </c>
      <c r="J163" s="11">
        <v>48.269849999999998</v>
      </c>
      <c r="K163" s="11">
        <v>26.171060000000001</v>
      </c>
      <c r="L163" s="11">
        <v>72.174130000000005</v>
      </c>
      <c r="M163" s="11">
        <v>1.60127</v>
      </c>
      <c r="N163" s="11">
        <v>178.17707000000004</v>
      </c>
      <c r="O163" s="10">
        <f>VLOOKUP(A163,[1]PVN!$U:$V,2,0)</f>
        <v>7</v>
      </c>
      <c r="P163" s="10">
        <f>VLOOKUP(A163,[1]UIN!$R:$S,2,0)</f>
        <v>7</v>
      </c>
      <c r="Q163" s="10">
        <f>VLOOKUP(A163,[1]IIN!$Q:$R,2,0)</f>
        <v>3</v>
      </c>
      <c r="R163" s="10">
        <f>VLOOKUP(A163,[1]Soc!$P:$Q,2,0)</f>
        <v>8</v>
      </c>
      <c r="S163" s="10">
        <f>VLOOKUP(A163,[1]Pārējie!$P:$Q,2,0)</f>
        <v>3</v>
      </c>
      <c r="T163" s="10">
        <v>18</v>
      </c>
    </row>
    <row r="164" spans="1:20" x14ac:dyDescent="0.2">
      <c r="A164" s="25" t="s">
        <v>395</v>
      </c>
      <c r="B164" s="23" t="s">
        <v>396</v>
      </c>
      <c r="C164" s="10">
        <v>24</v>
      </c>
      <c r="D164" s="10">
        <v>1</v>
      </c>
      <c r="E164" s="10">
        <v>11</v>
      </c>
      <c r="F164" s="10">
        <v>21</v>
      </c>
      <c r="G164" s="10">
        <v>2</v>
      </c>
      <c r="H164" s="10">
        <v>59</v>
      </c>
      <c r="I164" s="11">
        <v>146.23622</v>
      </c>
      <c r="J164" s="11">
        <v>21.207889999999999</v>
      </c>
      <c r="K164" s="11">
        <v>22.251870000000004</v>
      </c>
      <c r="L164" s="11">
        <v>92.851659999999995</v>
      </c>
      <c r="M164" s="11">
        <v>1.49878</v>
      </c>
      <c r="N164" s="11">
        <v>284.0464199999999</v>
      </c>
      <c r="O164" s="10">
        <f>VLOOKUP(A164,[1]PVN!$U:$V,2,0)</f>
        <v>18</v>
      </c>
      <c r="P164" s="10">
        <f>VLOOKUP(A164,[1]UIN!$R:$S,2,0)</f>
        <v>1</v>
      </c>
      <c r="Q164" s="10">
        <f>VLOOKUP(A164,[1]IIN!$Q:$R,2,0)</f>
        <v>8</v>
      </c>
      <c r="R164" s="10">
        <f>VLOOKUP(A164,[1]Soc!$P:$Q,2,0)</f>
        <v>11</v>
      </c>
      <c r="S164" s="10">
        <f>VLOOKUP(A164,[1]Pārējie!$P:$Q,2,0)</f>
        <v>2</v>
      </c>
      <c r="T164" s="10">
        <v>26</v>
      </c>
    </row>
    <row r="165" spans="1:20" x14ac:dyDescent="0.2">
      <c r="A165" s="25" t="s">
        <v>397</v>
      </c>
      <c r="B165" s="23" t="s">
        <v>398</v>
      </c>
      <c r="C165" s="10">
        <v>10</v>
      </c>
      <c r="D165" s="10">
        <v>6</v>
      </c>
      <c r="E165" s="10">
        <v>7</v>
      </c>
      <c r="F165" s="10">
        <v>8</v>
      </c>
      <c r="G165" s="10">
        <v>1</v>
      </c>
      <c r="H165" s="10">
        <v>32</v>
      </c>
      <c r="I165" s="11">
        <v>106.89176</v>
      </c>
      <c r="J165" s="11">
        <v>16.72766</v>
      </c>
      <c r="K165" s="11">
        <v>10.269259999999999</v>
      </c>
      <c r="L165" s="11">
        <v>24.533300000000004</v>
      </c>
      <c r="M165" s="11">
        <v>0.48687000000000002</v>
      </c>
      <c r="N165" s="11">
        <v>158.90884999999997</v>
      </c>
      <c r="O165" s="10">
        <f>VLOOKUP(A165,[1]PVN!$U:$V,2,0)</f>
        <v>6</v>
      </c>
      <c r="P165" s="10">
        <f>VLOOKUP(A165,[1]UIN!$R:$S,2,0)</f>
        <v>5</v>
      </c>
      <c r="Q165" s="10">
        <f>VLOOKUP(A165,[1]IIN!$Q:$R,2,0)</f>
        <v>4</v>
      </c>
      <c r="R165" s="10">
        <f>VLOOKUP(A165,[1]Soc!$P:$Q,2,0)</f>
        <v>5</v>
      </c>
      <c r="S165" s="10">
        <f>VLOOKUP(A165,[1]Pārējie!$P:$Q,2,0)</f>
        <v>1</v>
      </c>
      <c r="T165" s="10">
        <v>11</v>
      </c>
    </row>
    <row r="166" spans="1:20" x14ac:dyDescent="0.2">
      <c r="A166" s="25" t="s">
        <v>399</v>
      </c>
      <c r="B166" s="23" t="s">
        <v>400</v>
      </c>
      <c r="C166" s="10">
        <v>4</v>
      </c>
      <c r="D166" s="10"/>
      <c r="E166" s="10"/>
      <c r="F166" s="10">
        <v>1</v>
      </c>
      <c r="G166" s="10">
        <v>9</v>
      </c>
      <c r="H166" s="10">
        <v>14</v>
      </c>
      <c r="I166" s="11">
        <v>96.117540000000005</v>
      </c>
      <c r="J166" s="11"/>
      <c r="K166" s="11"/>
      <c r="L166" s="11">
        <v>1.4324600000000001</v>
      </c>
      <c r="M166" s="11">
        <v>12.71383</v>
      </c>
      <c r="N166" s="11">
        <v>110.26383000000001</v>
      </c>
      <c r="O166" s="10">
        <f>VLOOKUP(A166,[1]PVN!$U:$V,2,0)</f>
        <v>2</v>
      </c>
      <c r="P166" s="10"/>
      <c r="Q166" s="10"/>
      <c r="R166" s="10">
        <f>VLOOKUP(A166,[1]Soc!$P:$Q,2,0)</f>
        <v>1</v>
      </c>
      <c r="S166" s="10">
        <f>VLOOKUP(A166,[1]Pārējie!$P:$Q,2,0)</f>
        <v>9</v>
      </c>
      <c r="T166" s="10">
        <v>11</v>
      </c>
    </row>
    <row r="167" spans="1:20" x14ac:dyDescent="0.2">
      <c r="A167" s="25" t="s">
        <v>401</v>
      </c>
      <c r="B167" s="23" t="s">
        <v>402</v>
      </c>
      <c r="C167" s="10">
        <v>5</v>
      </c>
      <c r="D167" s="10">
        <v>1</v>
      </c>
      <c r="E167" s="10"/>
      <c r="F167" s="10">
        <v>2</v>
      </c>
      <c r="G167" s="10">
        <v>5</v>
      </c>
      <c r="H167" s="10">
        <v>13</v>
      </c>
      <c r="I167" s="11">
        <v>11.481169999999999</v>
      </c>
      <c r="J167" s="11">
        <v>2.6659999999999999</v>
      </c>
      <c r="K167" s="11"/>
      <c r="L167" s="11">
        <v>5.0476900000000002</v>
      </c>
      <c r="M167" s="11">
        <v>1.6128400000000001</v>
      </c>
      <c r="N167" s="11">
        <v>20.807700000000001</v>
      </c>
      <c r="O167" s="10">
        <f>VLOOKUP(A167,[1]PVN!$U:$V,2,0)</f>
        <v>4</v>
      </c>
      <c r="P167" s="10">
        <f>VLOOKUP(A167,[1]UIN!$R:$S,2,0)</f>
        <v>1</v>
      </c>
      <c r="Q167" s="10"/>
      <c r="R167" s="10">
        <f>VLOOKUP(A167,[1]Soc!$P:$Q,2,0)</f>
        <v>1</v>
      </c>
      <c r="S167" s="10">
        <f>VLOOKUP(A167,[1]Pārējie!$P:$Q,2,0)</f>
        <v>2</v>
      </c>
      <c r="T167" s="10">
        <v>8</v>
      </c>
    </row>
    <row r="168" spans="1:20" x14ac:dyDescent="0.2">
      <c r="A168" s="25" t="s">
        <v>403</v>
      </c>
      <c r="B168" s="23" t="s">
        <v>404</v>
      </c>
      <c r="C168" s="10">
        <v>13</v>
      </c>
      <c r="D168" s="10">
        <v>4</v>
      </c>
      <c r="E168" s="10">
        <v>3</v>
      </c>
      <c r="F168" s="10">
        <v>16</v>
      </c>
      <c r="G168" s="10">
        <v>10</v>
      </c>
      <c r="H168" s="10">
        <v>46</v>
      </c>
      <c r="I168" s="11">
        <v>49.047719999999998</v>
      </c>
      <c r="J168" s="11">
        <v>15.67525</v>
      </c>
      <c r="K168" s="11">
        <v>82.849650000000011</v>
      </c>
      <c r="L168" s="11">
        <v>496.37781000000001</v>
      </c>
      <c r="M168" s="11">
        <v>22.997779999999999</v>
      </c>
      <c r="N168" s="11">
        <v>666.94820999999968</v>
      </c>
      <c r="O168" s="10">
        <f>VLOOKUP(A168,[1]PVN!$U:$V,2,0)</f>
        <v>9</v>
      </c>
      <c r="P168" s="10">
        <f>VLOOKUP(A168,[1]UIN!$R:$S,2,0)</f>
        <v>3</v>
      </c>
      <c r="Q168" s="10">
        <f>VLOOKUP(A168,[1]IIN!$Q:$R,2,0)</f>
        <v>2</v>
      </c>
      <c r="R168" s="10">
        <f>VLOOKUP(A168,[1]Soc!$P:$Q,2,0)</f>
        <v>7</v>
      </c>
      <c r="S168" s="10">
        <f>VLOOKUP(A168,[1]Pārējie!$P:$Q,2,0)</f>
        <v>9</v>
      </c>
      <c r="T168" s="10">
        <v>21</v>
      </c>
    </row>
    <row r="169" spans="1:20" x14ac:dyDescent="0.2">
      <c r="A169" s="25" t="s">
        <v>405</v>
      </c>
      <c r="B169" s="23" t="s">
        <v>406</v>
      </c>
      <c r="C169" s="10">
        <v>2</v>
      </c>
      <c r="D169" s="10"/>
      <c r="E169" s="10"/>
      <c r="F169" s="10"/>
      <c r="G169" s="10">
        <v>3</v>
      </c>
      <c r="H169" s="10">
        <v>5</v>
      </c>
      <c r="I169" s="11">
        <v>9.6976399999999998</v>
      </c>
      <c r="J169" s="11"/>
      <c r="K169" s="11"/>
      <c r="L169" s="11"/>
      <c r="M169" s="11">
        <v>1.86029</v>
      </c>
      <c r="N169" s="11">
        <v>11.557929999999999</v>
      </c>
      <c r="O169" s="10">
        <f>VLOOKUP(A169,[1]PVN!$U:$V,2,0)</f>
        <v>2</v>
      </c>
      <c r="P169" s="10"/>
      <c r="Q169" s="10"/>
      <c r="R169" s="10"/>
      <c r="S169" s="10">
        <f>VLOOKUP(A169,[1]Pārējie!$P:$Q,2,0)</f>
        <v>3</v>
      </c>
      <c r="T169" s="10">
        <v>5</v>
      </c>
    </row>
    <row r="170" spans="1:20" x14ac:dyDescent="0.2">
      <c r="A170" s="25" t="s">
        <v>407</v>
      </c>
      <c r="B170" s="23" t="s">
        <v>408</v>
      </c>
      <c r="C170" s="10">
        <v>11</v>
      </c>
      <c r="D170" s="10">
        <v>1</v>
      </c>
      <c r="E170" s="10">
        <v>15</v>
      </c>
      <c r="F170" s="10">
        <v>9</v>
      </c>
      <c r="G170" s="10">
        <v>18</v>
      </c>
      <c r="H170" s="10">
        <v>54</v>
      </c>
      <c r="I170" s="11">
        <v>53.00564</v>
      </c>
      <c r="J170" s="11">
        <v>18.336659999999998</v>
      </c>
      <c r="K170" s="11">
        <v>63.697929999999999</v>
      </c>
      <c r="L170" s="11">
        <v>116.38878</v>
      </c>
      <c r="M170" s="11">
        <v>17.160740000000001</v>
      </c>
      <c r="N170" s="11">
        <v>268.58975000000004</v>
      </c>
      <c r="O170" s="10">
        <f>VLOOKUP(A170,[1]PVN!$U:$V,2,0)</f>
        <v>9</v>
      </c>
      <c r="P170" s="10">
        <f>VLOOKUP(A170,[1]UIN!$R:$S,2,0)</f>
        <v>1</v>
      </c>
      <c r="Q170" s="10">
        <f>VLOOKUP(A170,[1]IIN!$Q:$R,2,0)</f>
        <v>10</v>
      </c>
      <c r="R170" s="10">
        <f>VLOOKUP(A170,[1]Soc!$P:$Q,2,0)</f>
        <v>8</v>
      </c>
      <c r="S170" s="10">
        <f>VLOOKUP(A170,[1]Pārējie!$P:$Q,2,0)</f>
        <v>12</v>
      </c>
      <c r="T170" s="10">
        <v>27</v>
      </c>
    </row>
    <row r="171" spans="1:20" x14ac:dyDescent="0.2">
      <c r="A171" s="25" t="s">
        <v>409</v>
      </c>
      <c r="B171" s="23" t="s">
        <v>410</v>
      </c>
      <c r="C171" s="10">
        <v>5</v>
      </c>
      <c r="D171" s="10">
        <v>1</v>
      </c>
      <c r="E171" s="10">
        <v>1</v>
      </c>
      <c r="F171" s="10">
        <v>1</v>
      </c>
      <c r="G171" s="10">
        <v>1</v>
      </c>
      <c r="H171" s="10">
        <v>9</v>
      </c>
      <c r="I171" s="11">
        <v>13.894339999999998</v>
      </c>
      <c r="J171" s="11">
        <v>6.7709999999999999</v>
      </c>
      <c r="K171" s="11">
        <v>0.23794999999999999</v>
      </c>
      <c r="L171" s="11">
        <v>0.48705000000000004</v>
      </c>
      <c r="M171" s="11">
        <v>0.32699</v>
      </c>
      <c r="N171" s="11">
        <v>21.717329999999997</v>
      </c>
      <c r="O171" s="10">
        <f>VLOOKUP(A171,[1]PVN!$U:$V,2,0)</f>
        <v>5</v>
      </c>
      <c r="P171" s="10">
        <f>VLOOKUP(A171,[1]UIN!$R:$S,2,0)</f>
        <v>1</v>
      </c>
      <c r="Q171" s="10">
        <f>VLOOKUP(A171,[1]IIN!$Q:$R,2,0)</f>
        <v>1</v>
      </c>
      <c r="R171" s="10">
        <f>VLOOKUP(A171,[1]Soc!$P:$Q,2,0)</f>
        <v>1</v>
      </c>
      <c r="S171" s="10">
        <f>VLOOKUP(A171,[1]Pārējie!$P:$Q,2,0)</f>
        <v>1</v>
      </c>
      <c r="T171" s="10">
        <v>7</v>
      </c>
    </row>
    <row r="172" spans="1:20" x14ac:dyDescent="0.2">
      <c r="A172" s="25" t="s">
        <v>411</v>
      </c>
      <c r="B172" s="23" t="s">
        <v>412</v>
      </c>
      <c r="C172" s="10">
        <v>34</v>
      </c>
      <c r="D172" s="10">
        <v>7</v>
      </c>
      <c r="E172" s="10">
        <v>5</v>
      </c>
      <c r="F172" s="10">
        <v>18</v>
      </c>
      <c r="G172" s="10">
        <v>12</v>
      </c>
      <c r="H172" s="10">
        <v>76</v>
      </c>
      <c r="I172" s="11">
        <v>452.68309000000005</v>
      </c>
      <c r="J172" s="11">
        <v>28.068809999999999</v>
      </c>
      <c r="K172" s="11">
        <v>31.100380000000001</v>
      </c>
      <c r="L172" s="11">
        <v>228.64111</v>
      </c>
      <c r="M172" s="11">
        <v>13.122129999999999</v>
      </c>
      <c r="N172" s="11">
        <v>753.61552000000006</v>
      </c>
      <c r="O172" s="10">
        <f>VLOOKUP(A172,[1]PVN!$U:$V,2,0)</f>
        <v>24</v>
      </c>
      <c r="P172" s="10">
        <f>VLOOKUP(A172,[1]UIN!$R:$S,2,0)</f>
        <v>6</v>
      </c>
      <c r="Q172" s="10">
        <f>VLOOKUP(A172,[1]IIN!$Q:$R,2,0)</f>
        <v>4</v>
      </c>
      <c r="R172" s="10">
        <f>VLOOKUP(A172,[1]Soc!$P:$Q,2,0)</f>
        <v>9</v>
      </c>
      <c r="S172" s="10">
        <f>VLOOKUP(A172,[1]Pārējie!$P:$Q,2,0)</f>
        <v>11</v>
      </c>
      <c r="T172" s="10">
        <v>43</v>
      </c>
    </row>
    <row r="173" spans="1:20" x14ac:dyDescent="0.2">
      <c r="A173" s="25" t="s">
        <v>413</v>
      </c>
      <c r="B173" s="23" t="s">
        <v>414</v>
      </c>
      <c r="C173" s="10">
        <v>38</v>
      </c>
      <c r="D173" s="10">
        <v>1</v>
      </c>
      <c r="E173" s="10">
        <v>3</v>
      </c>
      <c r="F173" s="10">
        <v>11</v>
      </c>
      <c r="G173" s="10"/>
      <c r="H173" s="10">
        <v>53</v>
      </c>
      <c r="I173" s="11">
        <v>1836.9531800000002</v>
      </c>
      <c r="J173" s="11">
        <v>11.311</v>
      </c>
      <c r="K173" s="11">
        <v>2.4527700000000006</v>
      </c>
      <c r="L173" s="11">
        <v>30.083380000000002</v>
      </c>
      <c r="M173" s="11"/>
      <c r="N173" s="11">
        <v>1880.8003300000003</v>
      </c>
      <c r="O173" s="10">
        <f>VLOOKUP(A173,[1]PVN!$U:$V,2,0)</f>
        <v>21</v>
      </c>
      <c r="P173" s="10">
        <f>VLOOKUP(A173,[1]UIN!$R:$S,2,0)</f>
        <v>1</v>
      </c>
      <c r="Q173" s="10">
        <f>VLOOKUP(A173,[1]IIN!$Q:$R,2,0)</f>
        <v>2</v>
      </c>
      <c r="R173" s="10">
        <f>VLOOKUP(A173,[1]Soc!$P:$Q,2,0)</f>
        <v>6</v>
      </c>
      <c r="S173" s="10"/>
      <c r="T173" s="10">
        <v>23</v>
      </c>
    </row>
    <row r="174" spans="1:20" x14ac:dyDescent="0.2">
      <c r="A174" s="25" t="s">
        <v>415</v>
      </c>
      <c r="B174" s="23" t="s">
        <v>416</v>
      </c>
      <c r="C174" s="10">
        <v>10</v>
      </c>
      <c r="D174" s="10"/>
      <c r="E174" s="10"/>
      <c r="F174" s="10">
        <v>1</v>
      </c>
      <c r="G174" s="10"/>
      <c r="H174" s="10">
        <v>11</v>
      </c>
      <c r="I174" s="11">
        <v>566.60040000000004</v>
      </c>
      <c r="J174" s="11"/>
      <c r="K174" s="11"/>
      <c r="L174" s="11">
        <v>21.137460000000001</v>
      </c>
      <c r="M174" s="11"/>
      <c r="N174" s="11">
        <v>587.73785999999996</v>
      </c>
      <c r="O174" s="10">
        <f>VLOOKUP(A174,[1]PVN!$U:$V,2,0)</f>
        <v>4</v>
      </c>
      <c r="P174" s="10"/>
      <c r="Q174" s="10"/>
      <c r="R174" s="10">
        <f>VLOOKUP(A174,[1]Soc!$P:$Q,2,0)</f>
        <v>1</v>
      </c>
      <c r="S174" s="10"/>
      <c r="T174" s="10">
        <v>4</v>
      </c>
    </row>
    <row r="175" spans="1:20" x14ac:dyDescent="0.2">
      <c r="A175" s="25" t="s">
        <v>417</v>
      </c>
      <c r="B175" s="23" t="s">
        <v>418</v>
      </c>
      <c r="C175" s="10">
        <v>93</v>
      </c>
      <c r="D175" s="10">
        <v>4</v>
      </c>
      <c r="E175" s="10">
        <v>17</v>
      </c>
      <c r="F175" s="10">
        <v>39</v>
      </c>
      <c r="G175" s="10">
        <v>23</v>
      </c>
      <c r="H175" s="10">
        <v>176</v>
      </c>
      <c r="I175" s="11">
        <v>403.46050000000014</v>
      </c>
      <c r="J175" s="11">
        <v>9.0343099999999996</v>
      </c>
      <c r="K175" s="11">
        <v>153.51580000000001</v>
      </c>
      <c r="L175" s="11">
        <v>334.84213</v>
      </c>
      <c r="M175" s="11">
        <v>24.093679999999999</v>
      </c>
      <c r="N175" s="11">
        <v>924.94641999999942</v>
      </c>
      <c r="O175" s="10">
        <f>VLOOKUP(A175,[1]PVN!$U:$V,2,0)</f>
        <v>56</v>
      </c>
      <c r="P175" s="10">
        <f>VLOOKUP(A175,[1]UIN!$R:$S,2,0)</f>
        <v>4</v>
      </c>
      <c r="Q175" s="10">
        <f>VLOOKUP(A175,[1]IIN!$Q:$R,2,0)</f>
        <v>11</v>
      </c>
      <c r="R175" s="10">
        <f>VLOOKUP(A175,[1]Soc!$P:$Q,2,0)</f>
        <v>23</v>
      </c>
      <c r="S175" s="10">
        <f>VLOOKUP(A175,[1]Pārējie!$P:$Q,2,0)</f>
        <v>17</v>
      </c>
      <c r="T175" s="10">
        <v>76</v>
      </c>
    </row>
    <row r="176" spans="1:20" x14ac:dyDescent="0.2">
      <c r="A176" s="25" t="s">
        <v>419</v>
      </c>
      <c r="B176" s="23" t="s">
        <v>420</v>
      </c>
      <c r="C176" s="10">
        <v>21</v>
      </c>
      <c r="D176" s="10"/>
      <c r="E176" s="10">
        <v>2</v>
      </c>
      <c r="F176" s="10">
        <v>4</v>
      </c>
      <c r="G176" s="10">
        <v>2</v>
      </c>
      <c r="H176" s="10">
        <v>29</v>
      </c>
      <c r="I176" s="11">
        <v>409.83927999999997</v>
      </c>
      <c r="J176" s="11"/>
      <c r="K176" s="11">
        <v>9.0406399999999998</v>
      </c>
      <c r="L176" s="11">
        <v>37.07976</v>
      </c>
      <c r="M176" s="11">
        <v>459.93596000000002</v>
      </c>
      <c r="N176" s="11">
        <v>915.89563999999984</v>
      </c>
      <c r="O176" s="10">
        <f>VLOOKUP(A176,[1]PVN!$U:$V,2,0)</f>
        <v>12</v>
      </c>
      <c r="P176" s="10"/>
      <c r="Q176" s="10">
        <f>VLOOKUP(A176,[1]IIN!$Q:$R,2,0)</f>
        <v>2</v>
      </c>
      <c r="R176" s="10">
        <f>VLOOKUP(A176,[1]Soc!$P:$Q,2,0)</f>
        <v>3</v>
      </c>
      <c r="S176" s="10">
        <f>VLOOKUP(A176,[1]Pārējie!$P:$Q,2,0)</f>
        <v>2</v>
      </c>
      <c r="T176" s="10">
        <v>14</v>
      </c>
    </row>
    <row r="177" spans="1:20" x14ac:dyDescent="0.2">
      <c r="A177" s="25" t="s">
        <v>421</v>
      </c>
      <c r="B177" s="23" t="s">
        <v>422</v>
      </c>
      <c r="C177" s="10">
        <v>62</v>
      </c>
      <c r="D177" s="10">
        <v>1</v>
      </c>
      <c r="E177" s="10">
        <v>7</v>
      </c>
      <c r="F177" s="10">
        <v>24</v>
      </c>
      <c r="G177" s="10"/>
      <c r="H177" s="10">
        <v>94</v>
      </c>
      <c r="I177" s="11">
        <v>1004.83419</v>
      </c>
      <c r="J177" s="11">
        <v>11.318</v>
      </c>
      <c r="K177" s="11">
        <v>62.12594</v>
      </c>
      <c r="L177" s="11">
        <v>157.84234999999998</v>
      </c>
      <c r="M177" s="11"/>
      <c r="N177" s="11">
        <v>1236.12048</v>
      </c>
      <c r="O177" s="10">
        <f>VLOOKUP(A177,[1]PVN!$U:$V,2,0)</f>
        <v>35</v>
      </c>
      <c r="P177" s="10">
        <f>VLOOKUP(A177,[1]UIN!$R:$S,2,0)</f>
        <v>1</v>
      </c>
      <c r="Q177" s="10">
        <f>VLOOKUP(A177,[1]IIN!$Q:$R,2,0)</f>
        <v>4</v>
      </c>
      <c r="R177" s="10">
        <f>VLOOKUP(A177,[1]Soc!$P:$Q,2,0)</f>
        <v>11</v>
      </c>
      <c r="S177" s="10"/>
      <c r="T177" s="10">
        <v>35</v>
      </c>
    </row>
    <row r="178" spans="1:20" ht="25.5" x14ac:dyDescent="0.2">
      <c r="A178" s="25" t="s">
        <v>423</v>
      </c>
      <c r="B178" s="23" t="s">
        <v>424</v>
      </c>
      <c r="C178" s="10">
        <v>5</v>
      </c>
      <c r="D178" s="10"/>
      <c r="E178" s="10"/>
      <c r="F178" s="10"/>
      <c r="G178" s="10"/>
      <c r="H178" s="10">
        <v>5</v>
      </c>
      <c r="I178" s="11">
        <v>45.605050000000006</v>
      </c>
      <c r="J178" s="11"/>
      <c r="K178" s="11"/>
      <c r="L178" s="11"/>
      <c r="M178" s="11"/>
      <c r="N178" s="11">
        <v>45.605050000000006</v>
      </c>
      <c r="O178" s="10">
        <f>VLOOKUP(A178,[1]PVN!$U:$V,2,0)</f>
        <v>3</v>
      </c>
      <c r="P178" s="10"/>
      <c r="Q178" s="10"/>
      <c r="R178" s="10"/>
      <c r="S178" s="10"/>
      <c r="T178" s="10">
        <v>3</v>
      </c>
    </row>
    <row r="179" spans="1:20" x14ac:dyDescent="0.2">
      <c r="A179" s="25" t="s">
        <v>425</v>
      </c>
      <c r="B179" s="23" t="s">
        <v>426</v>
      </c>
      <c r="C179" s="10">
        <v>17</v>
      </c>
      <c r="D179" s="10">
        <v>8</v>
      </c>
      <c r="E179" s="10">
        <v>4</v>
      </c>
      <c r="F179" s="10">
        <v>9</v>
      </c>
      <c r="G179" s="10"/>
      <c r="H179" s="10">
        <v>38</v>
      </c>
      <c r="I179" s="11">
        <v>98.249319999999997</v>
      </c>
      <c r="J179" s="11">
        <v>43.770489999999995</v>
      </c>
      <c r="K179" s="11">
        <v>1.77277</v>
      </c>
      <c r="L179" s="11">
        <v>6.7042600000000014</v>
      </c>
      <c r="M179" s="11"/>
      <c r="N179" s="11">
        <v>150.49683999999999</v>
      </c>
      <c r="O179" s="10">
        <f>VLOOKUP(A179,[1]PVN!$U:$V,2,0)</f>
        <v>11</v>
      </c>
      <c r="P179" s="10">
        <f>VLOOKUP(A179,[1]UIN!$R:$S,2,0)</f>
        <v>5</v>
      </c>
      <c r="Q179" s="10">
        <f>VLOOKUP(A179,[1]IIN!$Q:$R,2,0)</f>
        <v>2</v>
      </c>
      <c r="R179" s="10">
        <f>VLOOKUP(A179,[1]Soc!$P:$Q,2,0)</f>
        <v>5</v>
      </c>
      <c r="S179" s="10"/>
      <c r="T179" s="10">
        <v>14</v>
      </c>
    </row>
    <row r="180" spans="1:20" ht="25.5" x14ac:dyDescent="0.2">
      <c r="A180" s="25" t="s">
        <v>427</v>
      </c>
      <c r="B180" s="23" t="s">
        <v>428</v>
      </c>
      <c r="C180" s="10">
        <v>2</v>
      </c>
      <c r="D180" s="10">
        <v>2</v>
      </c>
      <c r="E180" s="10"/>
      <c r="F180" s="10"/>
      <c r="G180" s="10"/>
      <c r="H180" s="10">
        <v>4</v>
      </c>
      <c r="I180" s="11">
        <v>3.3586800000000001</v>
      </c>
      <c r="J180" s="11">
        <v>0.99136000000000002</v>
      </c>
      <c r="K180" s="11"/>
      <c r="L180" s="11"/>
      <c r="M180" s="11"/>
      <c r="N180" s="11">
        <v>4.3500399999999999</v>
      </c>
      <c r="O180" s="10">
        <f>VLOOKUP(A180,[1]PVN!$U:$V,2,0)</f>
        <v>1</v>
      </c>
      <c r="P180" s="10">
        <f>VLOOKUP(A180,[1]UIN!$R:$S,2,0)</f>
        <v>1</v>
      </c>
      <c r="Q180" s="10"/>
      <c r="R180" s="10"/>
      <c r="S180" s="10"/>
      <c r="T180" s="10">
        <v>1</v>
      </c>
    </row>
    <row r="181" spans="1:20" ht="25.5" x14ac:dyDescent="0.2">
      <c r="A181" s="25" t="s">
        <v>429</v>
      </c>
      <c r="B181" s="23" t="s">
        <v>430</v>
      </c>
      <c r="C181" s="10">
        <v>2</v>
      </c>
      <c r="D181" s="10">
        <v>2</v>
      </c>
      <c r="E181" s="10">
        <v>1</v>
      </c>
      <c r="F181" s="10">
        <v>1</v>
      </c>
      <c r="G181" s="10"/>
      <c r="H181" s="10">
        <v>6</v>
      </c>
      <c r="I181" s="11">
        <v>6.66812</v>
      </c>
      <c r="J181" s="11">
        <v>1.9724699999999997</v>
      </c>
      <c r="K181" s="11">
        <v>8.1200000000000008E-2</v>
      </c>
      <c r="L181" s="11">
        <v>0.76758999999999999</v>
      </c>
      <c r="M181" s="11"/>
      <c r="N181" s="11">
        <v>9.4893800000000006</v>
      </c>
      <c r="O181" s="10">
        <f>VLOOKUP(A181,[1]PVN!$U:$V,2,0)</f>
        <v>2</v>
      </c>
      <c r="P181" s="10">
        <f>VLOOKUP(A181,[1]UIN!$R:$S,2,0)</f>
        <v>1</v>
      </c>
      <c r="Q181" s="10">
        <f>VLOOKUP(A181,[1]IIN!$Q:$R,2,0)</f>
        <v>1</v>
      </c>
      <c r="R181" s="10">
        <f>VLOOKUP(A181,[1]Soc!$P:$Q,2,0)</f>
        <v>1</v>
      </c>
      <c r="S181" s="10"/>
      <c r="T181" s="10">
        <v>2</v>
      </c>
    </row>
    <row r="182" spans="1:20" ht="25.5" x14ac:dyDescent="0.2">
      <c r="A182" s="25" t="s">
        <v>431</v>
      </c>
      <c r="B182" s="23" t="s">
        <v>432</v>
      </c>
      <c r="C182" s="10">
        <v>8</v>
      </c>
      <c r="D182" s="10"/>
      <c r="E182" s="10"/>
      <c r="F182" s="10">
        <v>2</v>
      </c>
      <c r="G182" s="10">
        <v>1</v>
      </c>
      <c r="H182" s="10">
        <v>11</v>
      </c>
      <c r="I182" s="11">
        <v>167.54424</v>
      </c>
      <c r="J182" s="11"/>
      <c r="K182" s="11"/>
      <c r="L182" s="11">
        <v>0.10396999999999999</v>
      </c>
      <c r="M182" s="11">
        <v>1.64131</v>
      </c>
      <c r="N182" s="11">
        <v>169.28951999999998</v>
      </c>
      <c r="O182" s="10">
        <f>VLOOKUP(A182,[1]PVN!$U:$V,2,0)</f>
        <v>4</v>
      </c>
      <c r="P182" s="10"/>
      <c r="Q182" s="10"/>
      <c r="R182" s="10">
        <f>VLOOKUP(A182,[1]Soc!$P:$Q,2,0)</f>
        <v>1</v>
      </c>
      <c r="S182" s="10">
        <f>VLOOKUP(A182,[1]Pārējie!$P:$Q,2,0)</f>
        <v>1</v>
      </c>
      <c r="T182" s="10">
        <v>6</v>
      </c>
    </row>
    <row r="183" spans="1:20" x14ac:dyDescent="0.2">
      <c r="A183" s="25" t="s">
        <v>433</v>
      </c>
      <c r="B183" s="23" t="s">
        <v>434</v>
      </c>
      <c r="C183" s="10">
        <v>8</v>
      </c>
      <c r="D183" s="10">
        <v>2</v>
      </c>
      <c r="E183" s="10"/>
      <c r="F183" s="10">
        <v>4</v>
      </c>
      <c r="G183" s="10"/>
      <c r="H183" s="10">
        <v>14</v>
      </c>
      <c r="I183" s="11">
        <v>60.552420000000005</v>
      </c>
      <c r="J183" s="11">
        <v>10.313000000000001</v>
      </c>
      <c r="K183" s="11"/>
      <c r="L183" s="11">
        <v>14.325869999999998</v>
      </c>
      <c r="M183" s="11"/>
      <c r="N183" s="11">
        <v>85.191290000000009</v>
      </c>
      <c r="O183" s="10">
        <f>VLOOKUP(A183,[1]PVN!$U:$V,2,0)</f>
        <v>6</v>
      </c>
      <c r="P183" s="10">
        <f>VLOOKUP(A183,[1]UIN!$R:$S,2,0)</f>
        <v>2</v>
      </c>
      <c r="Q183" s="10"/>
      <c r="R183" s="10">
        <f>VLOOKUP(A183,[1]Soc!$P:$Q,2,0)</f>
        <v>1</v>
      </c>
      <c r="S183" s="10"/>
      <c r="T183" s="10">
        <v>7</v>
      </c>
    </row>
    <row r="184" spans="1:20" x14ac:dyDescent="0.2">
      <c r="A184" s="25" t="s">
        <v>435</v>
      </c>
      <c r="B184" s="23" t="s">
        <v>436</v>
      </c>
      <c r="C184" s="10">
        <v>15</v>
      </c>
      <c r="D184" s="10">
        <v>4</v>
      </c>
      <c r="E184" s="10">
        <v>1</v>
      </c>
      <c r="F184" s="10">
        <v>3</v>
      </c>
      <c r="G184" s="10"/>
      <c r="H184" s="10">
        <v>23</v>
      </c>
      <c r="I184" s="11">
        <v>188.66436000000004</v>
      </c>
      <c r="J184" s="11">
        <v>11.956580000000001</v>
      </c>
      <c r="K184" s="11">
        <v>0.74450000000000005</v>
      </c>
      <c r="L184" s="11">
        <v>4.8169399999999998</v>
      </c>
      <c r="M184" s="11"/>
      <c r="N184" s="11">
        <v>206.18237999999999</v>
      </c>
      <c r="O184" s="10">
        <f>VLOOKUP(A184,[1]PVN!$U:$V,2,0)</f>
        <v>12</v>
      </c>
      <c r="P184" s="10">
        <f>VLOOKUP(A184,[1]UIN!$R:$S,2,0)</f>
        <v>3</v>
      </c>
      <c r="Q184" s="10">
        <f>VLOOKUP(A184,[1]IIN!$Q:$R,2,0)</f>
        <v>1</v>
      </c>
      <c r="R184" s="10">
        <f>VLOOKUP(A184,[1]Soc!$P:$Q,2,0)</f>
        <v>2</v>
      </c>
      <c r="S184" s="10"/>
      <c r="T184" s="10">
        <v>15</v>
      </c>
    </row>
    <row r="185" spans="1:20" x14ac:dyDescent="0.2">
      <c r="A185" s="25" t="s">
        <v>437</v>
      </c>
      <c r="B185" s="23" t="s">
        <v>438</v>
      </c>
      <c r="C185" s="10">
        <v>33</v>
      </c>
      <c r="D185" s="10">
        <v>1</v>
      </c>
      <c r="E185" s="10">
        <v>8</v>
      </c>
      <c r="F185" s="10">
        <v>11</v>
      </c>
      <c r="G185" s="10">
        <v>2</v>
      </c>
      <c r="H185" s="10">
        <v>55</v>
      </c>
      <c r="I185" s="11">
        <v>557.21648999999991</v>
      </c>
      <c r="J185" s="11">
        <v>3.0390000000000001</v>
      </c>
      <c r="K185" s="11">
        <v>22.488160000000001</v>
      </c>
      <c r="L185" s="11">
        <v>35.657140000000005</v>
      </c>
      <c r="M185" s="11">
        <v>2.06894</v>
      </c>
      <c r="N185" s="11">
        <v>620.46973000000014</v>
      </c>
      <c r="O185" s="10">
        <f>VLOOKUP(A185,[1]PVN!$U:$V,2,0)</f>
        <v>15</v>
      </c>
      <c r="P185" s="10">
        <f>VLOOKUP(A185,[1]UIN!$R:$S,2,0)</f>
        <v>1</v>
      </c>
      <c r="Q185" s="10">
        <f>VLOOKUP(A185,[1]IIN!$Q:$R,2,0)</f>
        <v>3</v>
      </c>
      <c r="R185" s="10">
        <f>VLOOKUP(A185,[1]Soc!$P:$Q,2,0)</f>
        <v>5</v>
      </c>
      <c r="S185" s="10">
        <f>VLOOKUP(A185,[1]Pārējie!$P:$Q,2,0)</f>
        <v>1</v>
      </c>
      <c r="T185" s="10">
        <v>17</v>
      </c>
    </row>
    <row r="186" spans="1:20" x14ac:dyDescent="0.2">
      <c r="A186" s="25" t="s">
        <v>439</v>
      </c>
      <c r="B186" s="23" t="s">
        <v>440</v>
      </c>
      <c r="C186" s="10">
        <v>14</v>
      </c>
      <c r="D186" s="10">
        <v>1</v>
      </c>
      <c r="E186" s="10"/>
      <c r="F186" s="10"/>
      <c r="G186" s="10"/>
      <c r="H186" s="10">
        <v>15</v>
      </c>
      <c r="I186" s="11">
        <v>883.9294900000001</v>
      </c>
      <c r="J186" s="11">
        <v>3.4089999999999998</v>
      </c>
      <c r="K186" s="11"/>
      <c r="L186" s="11"/>
      <c r="M186" s="11"/>
      <c r="N186" s="11">
        <v>887.33849000000009</v>
      </c>
      <c r="O186" s="10">
        <f>VLOOKUP(A186,[1]PVN!$U:$V,2,0)</f>
        <v>8</v>
      </c>
      <c r="P186" s="10">
        <f>VLOOKUP(A186,[1]UIN!$R:$S,2,0)</f>
        <v>1</v>
      </c>
      <c r="Q186" s="10"/>
      <c r="R186" s="10"/>
      <c r="S186" s="10"/>
      <c r="T186" s="10">
        <v>8</v>
      </c>
    </row>
    <row r="187" spans="1:20" x14ac:dyDescent="0.2">
      <c r="A187" s="25" t="s">
        <v>441</v>
      </c>
      <c r="B187" s="23" t="s">
        <v>442</v>
      </c>
      <c r="C187" s="10">
        <v>5</v>
      </c>
      <c r="D187" s="10"/>
      <c r="E187" s="10"/>
      <c r="F187" s="10">
        <v>1</v>
      </c>
      <c r="G187" s="10">
        <v>2</v>
      </c>
      <c r="H187" s="10">
        <v>8</v>
      </c>
      <c r="I187" s="11">
        <v>66.638809999999992</v>
      </c>
      <c r="J187" s="11"/>
      <c r="K187" s="11"/>
      <c r="L187" s="11">
        <v>0.16625000000000001</v>
      </c>
      <c r="M187" s="11">
        <v>7.7883199999999997</v>
      </c>
      <c r="N187" s="11">
        <v>74.593379999999996</v>
      </c>
      <c r="O187" s="10">
        <f>VLOOKUP(A187,[1]PVN!$U:$V,2,0)</f>
        <v>3</v>
      </c>
      <c r="P187" s="10"/>
      <c r="Q187" s="10"/>
      <c r="R187" s="10">
        <f>VLOOKUP(A187,[1]Soc!$P:$Q,2,0)</f>
        <v>1</v>
      </c>
      <c r="S187" s="10">
        <f>VLOOKUP(A187,[1]Pārējie!$P:$Q,2,0)</f>
        <v>1</v>
      </c>
      <c r="T187" s="10">
        <v>4</v>
      </c>
    </row>
    <row r="188" spans="1:20" x14ac:dyDescent="0.2">
      <c r="A188" s="25" t="s">
        <v>443</v>
      </c>
      <c r="B188" s="23" t="s">
        <v>444</v>
      </c>
      <c r="C188" s="10">
        <v>9</v>
      </c>
      <c r="D188" s="10">
        <v>1</v>
      </c>
      <c r="E188" s="10">
        <v>3</v>
      </c>
      <c r="F188" s="10">
        <v>4</v>
      </c>
      <c r="G188" s="10"/>
      <c r="H188" s="10">
        <v>17</v>
      </c>
      <c r="I188" s="11">
        <v>99.044819999999987</v>
      </c>
      <c r="J188" s="11">
        <v>4.6084399999999999</v>
      </c>
      <c r="K188" s="11">
        <v>31.25046</v>
      </c>
      <c r="L188" s="11">
        <v>74.258150000000001</v>
      </c>
      <c r="M188" s="11"/>
      <c r="N188" s="11">
        <v>209.16186999999999</v>
      </c>
      <c r="O188" s="10">
        <f>VLOOKUP(A188,[1]PVN!$U:$V,2,0)</f>
        <v>6</v>
      </c>
      <c r="P188" s="10">
        <f>VLOOKUP(A188,[1]UIN!$R:$S,2,0)</f>
        <v>1</v>
      </c>
      <c r="Q188" s="10">
        <f>VLOOKUP(A188,[1]IIN!$Q:$R,2,0)</f>
        <v>1</v>
      </c>
      <c r="R188" s="10">
        <f>VLOOKUP(A188,[1]Soc!$P:$Q,2,0)</f>
        <v>1</v>
      </c>
      <c r="S188" s="10"/>
      <c r="T188" s="10">
        <v>7</v>
      </c>
    </row>
    <row r="189" spans="1:20" x14ac:dyDescent="0.2">
      <c r="A189" s="25" t="s">
        <v>445</v>
      </c>
      <c r="B189" s="23" t="s">
        <v>446</v>
      </c>
      <c r="C189" s="10">
        <v>16</v>
      </c>
      <c r="D189" s="10"/>
      <c r="E189" s="10">
        <v>5</v>
      </c>
      <c r="F189" s="10">
        <v>6</v>
      </c>
      <c r="G189" s="10">
        <v>1</v>
      </c>
      <c r="H189" s="10">
        <v>28</v>
      </c>
      <c r="I189" s="11">
        <v>401.20589000000001</v>
      </c>
      <c r="J189" s="11"/>
      <c r="K189" s="11">
        <v>13.707609999999999</v>
      </c>
      <c r="L189" s="11">
        <v>26.163919999999997</v>
      </c>
      <c r="M189" s="11">
        <v>62.911449999999995</v>
      </c>
      <c r="N189" s="11">
        <v>503.98887000000008</v>
      </c>
      <c r="O189" s="10">
        <f>VLOOKUP(A189,[1]PVN!$U:$V,2,0)</f>
        <v>7</v>
      </c>
      <c r="P189" s="10"/>
      <c r="Q189" s="10">
        <f>VLOOKUP(A189,[1]IIN!$Q:$R,2,0)</f>
        <v>2</v>
      </c>
      <c r="R189" s="10">
        <f>VLOOKUP(A189,[1]Soc!$P:$Q,2,0)</f>
        <v>2</v>
      </c>
      <c r="S189" s="10">
        <f>VLOOKUP(A189,[1]Pārējie!$P:$Q,2,0)</f>
        <v>1</v>
      </c>
      <c r="T189" s="10">
        <v>7</v>
      </c>
    </row>
    <row r="190" spans="1:20" x14ac:dyDescent="0.2">
      <c r="A190" s="25" t="s">
        <v>447</v>
      </c>
      <c r="B190" s="23" t="s">
        <v>448</v>
      </c>
      <c r="C190" s="10">
        <v>12</v>
      </c>
      <c r="D190" s="10"/>
      <c r="E190" s="10"/>
      <c r="F190" s="10"/>
      <c r="G190" s="10"/>
      <c r="H190" s="10">
        <v>12</v>
      </c>
      <c r="I190" s="11">
        <v>557.37956999999994</v>
      </c>
      <c r="J190" s="11"/>
      <c r="K190" s="11"/>
      <c r="L190" s="11"/>
      <c r="M190" s="11"/>
      <c r="N190" s="11">
        <v>557.37956999999994</v>
      </c>
      <c r="O190" s="10">
        <f>VLOOKUP(A190,[1]PVN!$U:$V,2,0)</f>
        <v>5</v>
      </c>
      <c r="P190" s="10"/>
      <c r="Q190" s="10"/>
      <c r="R190" s="10"/>
      <c r="S190" s="10"/>
      <c r="T190" s="10">
        <v>5</v>
      </c>
    </row>
    <row r="191" spans="1:20" x14ac:dyDescent="0.2">
      <c r="A191" s="25" t="s">
        <v>449</v>
      </c>
      <c r="B191" s="23" t="s">
        <v>450</v>
      </c>
      <c r="C191" s="10">
        <v>15</v>
      </c>
      <c r="D191" s="10"/>
      <c r="E191" s="10">
        <v>2</v>
      </c>
      <c r="F191" s="10">
        <v>4</v>
      </c>
      <c r="G191" s="10">
        <v>8</v>
      </c>
      <c r="H191" s="10">
        <v>29</v>
      </c>
      <c r="I191" s="11">
        <v>701.7829499999998</v>
      </c>
      <c r="J191" s="11"/>
      <c r="K191" s="11">
        <v>0.16300999999999999</v>
      </c>
      <c r="L191" s="11">
        <v>10.436470000000002</v>
      </c>
      <c r="M191" s="11">
        <v>502.49652999999989</v>
      </c>
      <c r="N191" s="11">
        <v>1214.8789599999998</v>
      </c>
      <c r="O191" s="10">
        <f>VLOOKUP(A191,[1]PVN!$U:$V,2,0)</f>
        <v>7</v>
      </c>
      <c r="P191" s="10"/>
      <c r="Q191" s="10">
        <f>VLOOKUP(A191,[1]IIN!$Q:$R,2,0)</f>
        <v>1</v>
      </c>
      <c r="R191" s="10">
        <f>VLOOKUP(A191,[1]Soc!$P:$Q,2,0)</f>
        <v>2</v>
      </c>
      <c r="S191" s="10">
        <f>VLOOKUP(A191,[1]Pārējie!$P:$Q,2,0)</f>
        <v>1</v>
      </c>
      <c r="T191" s="10">
        <v>7</v>
      </c>
    </row>
    <row r="192" spans="1:20" x14ac:dyDescent="0.2">
      <c r="A192" s="25" t="s">
        <v>451</v>
      </c>
      <c r="B192" s="23" t="s">
        <v>452</v>
      </c>
      <c r="C192" s="10">
        <v>7</v>
      </c>
      <c r="D192" s="10"/>
      <c r="E192" s="10"/>
      <c r="F192" s="10"/>
      <c r="G192" s="10"/>
      <c r="H192" s="10">
        <v>7</v>
      </c>
      <c r="I192" s="11">
        <v>25.272629999999996</v>
      </c>
      <c r="J192" s="11"/>
      <c r="K192" s="11"/>
      <c r="L192" s="11"/>
      <c r="M192" s="11"/>
      <c r="N192" s="11">
        <v>25.272629999999996</v>
      </c>
      <c r="O192" s="10">
        <f>VLOOKUP(A192,[1]PVN!$U:$V,2,0)</f>
        <v>3</v>
      </c>
      <c r="P192" s="10"/>
      <c r="Q192" s="10"/>
      <c r="R192" s="10"/>
      <c r="S192" s="10"/>
      <c r="T192" s="10">
        <v>3</v>
      </c>
    </row>
    <row r="193" spans="1:20" x14ac:dyDescent="0.2">
      <c r="A193" s="25" t="s">
        <v>453</v>
      </c>
      <c r="B193" s="23" t="s">
        <v>454</v>
      </c>
      <c r="C193" s="10">
        <v>17</v>
      </c>
      <c r="D193" s="10">
        <v>1</v>
      </c>
      <c r="E193" s="10">
        <v>2</v>
      </c>
      <c r="F193" s="10">
        <v>2</v>
      </c>
      <c r="G193" s="10">
        <v>1</v>
      </c>
      <c r="H193" s="10">
        <v>23</v>
      </c>
      <c r="I193" s="11">
        <v>611.81714999999997</v>
      </c>
      <c r="J193" s="11">
        <v>204.69023999999999</v>
      </c>
      <c r="K193" s="11">
        <v>0.68405999999999989</v>
      </c>
      <c r="L193" s="11">
        <v>1.2692099999999999</v>
      </c>
      <c r="M193" s="11">
        <v>6</v>
      </c>
      <c r="N193" s="11">
        <v>824.46065999999996</v>
      </c>
      <c r="O193" s="10">
        <f>VLOOKUP(A193,[1]PVN!$U:$V,2,0)</f>
        <v>7</v>
      </c>
      <c r="P193" s="10">
        <f>VLOOKUP(A193,[1]UIN!$R:$S,2,0)</f>
        <v>1</v>
      </c>
      <c r="Q193" s="10">
        <f>VLOOKUP(A193,[1]IIN!$Q:$R,2,0)</f>
        <v>1</v>
      </c>
      <c r="R193" s="10">
        <f>VLOOKUP(A193,[1]Soc!$P:$Q,2,0)</f>
        <v>1</v>
      </c>
      <c r="S193" s="10">
        <f>VLOOKUP(A193,[1]Pārējie!$P:$Q,2,0)</f>
        <v>1</v>
      </c>
      <c r="T193" s="10">
        <v>8</v>
      </c>
    </row>
    <row r="194" spans="1:20" ht="25.5" x14ac:dyDescent="0.2">
      <c r="A194" s="25" t="s">
        <v>455</v>
      </c>
      <c r="B194" s="23" t="s">
        <v>456</v>
      </c>
      <c r="C194" s="10">
        <v>12</v>
      </c>
      <c r="D194" s="10"/>
      <c r="E194" s="10"/>
      <c r="F194" s="10"/>
      <c r="G194" s="10"/>
      <c r="H194" s="10">
        <v>12</v>
      </c>
      <c r="I194" s="11">
        <v>1138.0329400000001</v>
      </c>
      <c r="J194" s="11"/>
      <c r="K194" s="11"/>
      <c r="L194" s="11"/>
      <c r="M194" s="11"/>
      <c r="N194" s="11">
        <v>1138.0329400000001</v>
      </c>
      <c r="O194" s="10">
        <f>VLOOKUP(A194,[1]PVN!$U:$V,2,0)</f>
        <v>5</v>
      </c>
      <c r="P194" s="10"/>
      <c r="Q194" s="10"/>
      <c r="R194" s="10"/>
      <c r="S194" s="10"/>
      <c r="T194" s="10">
        <v>5</v>
      </c>
    </row>
    <row r="195" spans="1:20" x14ac:dyDescent="0.2">
      <c r="A195" s="25" t="s">
        <v>457</v>
      </c>
      <c r="B195" s="23" t="s">
        <v>458</v>
      </c>
      <c r="C195" s="10">
        <v>9</v>
      </c>
      <c r="D195" s="10">
        <v>1</v>
      </c>
      <c r="E195" s="10">
        <v>1</v>
      </c>
      <c r="F195" s="10">
        <v>3</v>
      </c>
      <c r="G195" s="10">
        <v>1</v>
      </c>
      <c r="H195" s="10">
        <v>15</v>
      </c>
      <c r="I195" s="11">
        <v>142.95244</v>
      </c>
      <c r="J195" s="11">
        <v>0.17965</v>
      </c>
      <c r="K195" s="11">
        <v>0.18869</v>
      </c>
      <c r="L195" s="11">
        <v>1.02746</v>
      </c>
      <c r="M195" s="11">
        <v>0.76093</v>
      </c>
      <c r="N195" s="11">
        <v>145.10916999999998</v>
      </c>
      <c r="O195" s="10">
        <f>VLOOKUP(A195,[1]PVN!$U:$V,2,0)</f>
        <v>6</v>
      </c>
      <c r="P195" s="10">
        <f>VLOOKUP(A195,[1]UIN!$R:$S,2,0)</f>
        <v>1</v>
      </c>
      <c r="Q195" s="10">
        <f>VLOOKUP(A195,[1]IIN!$Q:$R,2,0)</f>
        <v>1</v>
      </c>
      <c r="R195" s="10">
        <f>VLOOKUP(A195,[1]Soc!$P:$Q,2,0)</f>
        <v>2</v>
      </c>
      <c r="S195" s="10">
        <f>VLOOKUP(A195,[1]Pārējie!$P:$Q,2,0)</f>
        <v>1</v>
      </c>
      <c r="T195" s="10">
        <v>6</v>
      </c>
    </row>
    <row r="196" spans="1:20" x14ac:dyDescent="0.2">
      <c r="A196" s="25" t="s">
        <v>459</v>
      </c>
      <c r="B196" s="23" t="s">
        <v>460</v>
      </c>
      <c r="C196" s="10">
        <v>11</v>
      </c>
      <c r="D196" s="10">
        <v>1</v>
      </c>
      <c r="E196" s="10"/>
      <c r="F196" s="10">
        <v>4</v>
      </c>
      <c r="G196" s="10"/>
      <c r="H196" s="10">
        <v>16</v>
      </c>
      <c r="I196" s="11">
        <v>116.72302999999999</v>
      </c>
      <c r="J196" s="11">
        <v>10.746</v>
      </c>
      <c r="K196" s="11"/>
      <c r="L196" s="11">
        <v>20.337319999999998</v>
      </c>
      <c r="M196" s="11"/>
      <c r="N196" s="11">
        <v>147.80635000000001</v>
      </c>
      <c r="O196" s="10">
        <f>VLOOKUP(A196,[1]PVN!$U:$V,2,0)</f>
        <v>3</v>
      </c>
      <c r="P196" s="10">
        <f>VLOOKUP(A196,[1]UIN!$R:$S,2,0)</f>
        <v>1</v>
      </c>
      <c r="Q196" s="10"/>
      <c r="R196" s="10">
        <f>VLOOKUP(A196,[1]Soc!$P:$Q,2,0)</f>
        <v>1</v>
      </c>
      <c r="S196" s="10"/>
      <c r="T196" s="10">
        <v>4</v>
      </c>
    </row>
    <row r="197" spans="1:20" x14ac:dyDescent="0.2">
      <c r="A197" s="25" t="s">
        <v>461</v>
      </c>
      <c r="B197" s="23" t="s">
        <v>462</v>
      </c>
      <c r="C197" s="10">
        <v>17</v>
      </c>
      <c r="D197" s="10">
        <v>4</v>
      </c>
      <c r="E197" s="10">
        <v>4</v>
      </c>
      <c r="F197" s="10">
        <v>8</v>
      </c>
      <c r="G197" s="10">
        <v>4</v>
      </c>
      <c r="H197" s="10">
        <v>37</v>
      </c>
      <c r="I197" s="11">
        <v>91.132590000000008</v>
      </c>
      <c r="J197" s="11">
        <v>11.487860000000001</v>
      </c>
      <c r="K197" s="11">
        <v>3.7975200000000005</v>
      </c>
      <c r="L197" s="11">
        <v>14.83135</v>
      </c>
      <c r="M197" s="11">
        <v>0.83764000000000005</v>
      </c>
      <c r="N197" s="11">
        <v>122.08696</v>
      </c>
      <c r="O197" s="10">
        <f>VLOOKUP(A197,[1]PVN!$U:$V,2,0)</f>
        <v>8</v>
      </c>
      <c r="P197" s="10">
        <f>VLOOKUP(A197,[1]UIN!$R:$S,2,0)</f>
        <v>3</v>
      </c>
      <c r="Q197" s="10">
        <f>VLOOKUP(A197,[1]IIN!$Q:$R,2,0)</f>
        <v>2</v>
      </c>
      <c r="R197" s="10">
        <f>VLOOKUP(A197,[1]Soc!$P:$Q,2,0)</f>
        <v>3</v>
      </c>
      <c r="S197" s="10">
        <f>VLOOKUP(A197,[1]Pārējie!$P:$Q,2,0)</f>
        <v>2</v>
      </c>
      <c r="T197" s="10">
        <v>11</v>
      </c>
    </row>
    <row r="198" spans="1:20" x14ac:dyDescent="0.2">
      <c r="A198" s="25" t="s">
        <v>463</v>
      </c>
      <c r="B198" s="23" t="s">
        <v>464</v>
      </c>
      <c r="C198" s="10">
        <v>27</v>
      </c>
      <c r="D198" s="10">
        <v>1</v>
      </c>
      <c r="E198" s="10"/>
      <c r="F198" s="10">
        <v>3</v>
      </c>
      <c r="G198" s="10"/>
      <c r="H198" s="10">
        <v>31</v>
      </c>
      <c r="I198" s="11">
        <v>783.38897999999995</v>
      </c>
      <c r="J198" s="11">
        <v>77.401740000000004</v>
      </c>
      <c r="K198" s="11"/>
      <c r="L198" s="11">
        <v>2.8586900000000002</v>
      </c>
      <c r="M198" s="11"/>
      <c r="N198" s="11">
        <v>863.64940999999988</v>
      </c>
      <c r="O198" s="10">
        <f>VLOOKUP(A198,[1]PVN!$U:$V,2,0)</f>
        <v>10</v>
      </c>
      <c r="P198" s="10">
        <f>VLOOKUP(A198,[1]UIN!$R:$S,2,0)</f>
        <v>1</v>
      </c>
      <c r="Q198" s="10"/>
      <c r="R198" s="10">
        <f>VLOOKUP(A198,[1]Soc!$P:$Q,2,0)</f>
        <v>2</v>
      </c>
      <c r="S198" s="10"/>
      <c r="T198" s="10">
        <v>10</v>
      </c>
    </row>
    <row r="199" spans="1:20" x14ac:dyDescent="0.2">
      <c r="A199" s="25" t="s">
        <v>465</v>
      </c>
      <c r="B199" s="23" t="s">
        <v>466</v>
      </c>
      <c r="C199" s="10">
        <v>2</v>
      </c>
      <c r="D199" s="10">
        <v>1</v>
      </c>
      <c r="E199" s="10"/>
      <c r="F199" s="10">
        <v>1</v>
      </c>
      <c r="G199" s="10"/>
      <c r="H199" s="10">
        <v>4</v>
      </c>
      <c r="I199" s="11">
        <v>5.7340300000000006</v>
      </c>
      <c r="J199" s="11">
        <v>4.032</v>
      </c>
      <c r="K199" s="11"/>
      <c r="L199" s="11">
        <v>0.84210000000000007</v>
      </c>
      <c r="M199" s="11"/>
      <c r="N199" s="11">
        <v>10.608130000000001</v>
      </c>
      <c r="O199" s="10">
        <f>VLOOKUP(A199,[1]PVN!$U:$V,2,0)</f>
        <v>2</v>
      </c>
      <c r="P199" s="10">
        <f>VLOOKUP(A199,[1]UIN!$R:$S,2,0)</f>
        <v>1</v>
      </c>
      <c r="Q199" s="10"/>
      <c r="R199" s="10">
        <f>VLOOKUP(A199,[1]Soc!$P:$Q,2,0)</f>
        <v>1</v>
      </c>
      <c r="S199" s="10"/>
      <c r="T199" s="10">
        <v>3</v>
      </c>
    </row>
    <row r="200" spans="1:20" x14ac:dyDescent="0.2">
      <c r="A200" s="25" t="s">
        <v>467</v>
      </c>
      <c r="B200" s="23" t="s">
        <v>468</v>
      </c>
      <c r="C200" s="10">
        <v>17</v>
      </c>
      <c r="D200" s="10"/>
      <c r="E200" s="10">
        <v>1</v>
      </c>
      <c r="F200" s="10">
        <v>5</v>
      </c>
      <c r="G200" s="10"/>
      <c r="H200" s="10">
        <v>23</v>
      </c>
      <c r="I200" s="11">
        <v>747.54667000000018</v>
      </c>
      <c r="J200" s="11"/>
      <c r="K200" s="11">
        <v>0.37530000000000002</v>
      </c>
      <c r="L200" s="11">
        <v>4.4607000000000001</v>
      </c>
      <c r="M200" s="11"/>
      <c r="N200" s="11">
        <v>752.38267000000019</v>
      </c>
      <c r="O200" s="10">
        <f>VLOOKUP(A200,[1]PVN!$U:$V,2,0)</f>
        <v>8</v>
      </c>
      <c r="P200" s="10"/>
      <c r="Q200" s="10">
        <f>VLOOKUP(A200,[1]IIN!$Q:$R,2,0)</f>
        <v>1</v>
      </c>
      <c r="R200" s="10">
        <f>VLOOKUP(A200,[1]Soc!$P:$Q,2,0)</f>
        <v>2</v>
      </c>
      <c r="S200" s="10"/>
      <c r="T200" s="10">
        <v>9</v>
      </c>
    </row>
    <row r="201" spans="1:20" x14ac:dyDescent="0.2">
      <c r="A201" s="25" t="s">
        <v>469</v>
      </c>
      <c r="B201" s="23" t="s">
        <v>470</v>
      </c>
      <c r="C201" s="10">
        <v>39</v>
      </c>
      <c r="D201" s="10">
        <v>2</v>
      </c>
      <c r="E201" s="10">
        <v>3</v>
      </c>
      <c r="F201" s="10">
        <v>8</v>
      </c>
      <c r="G201" s="10"/>
      <c r="H201" s="10">
        <v>52</v>
      </c>
      <c r="I201" s="11">
        <v>849.48728000000006</v>
      </c>
      <c r="J201" s="11">
        <v>1.6559999999999999</v>
      </c>
      <c r="K201" s="11">
        <v>2.8048100000000002</v>
      </c>
      <c r="L201" s="11">
        <v>41.048770000000005</v>
      </c>
      <c r="M201" s="11"/>
      <c r="N201" s="11">
        <v>894.99686000000008</v>
      </c>
      <c r="O201" s="10">
        <f>VLOOKUP(A201,[1]PVN!$U:$V,2,0)</f>
        <v>13</v>
      </c>
      <c r="P201" s="10">
        <f>VLOOKUP(A201,[1]UIN!$R:$S,2,0)</f>
        <v>1</v>
      </c>
      <c r="Q201" s="10">
        <f>VLOOKUP(A201,[1]IIN!$Q:$R,2,0)</f>
        <v>2</v>
      </c>
      <c r="R201" s="10">
        <f>VLOOKUP(A201,[1]Soc!$P:$Q,2,0)</f>
        <v>3</v>
      </c>
      <c r="S201" s="10"/>
      <c r="T201" s="10">
        <v>14</v>
      </c>
    </row>
    <row r="202" spans="1:20" x14ac:dyDescent="0.2">
      <c r="A202" s="25" t="s">
        <v>471</v>
      </c>
      <c r="B202" s="23" t="s">
        <v>472</v>
      </c>
      <c r="C202" s="10">
        <v>23</v>
      </c>
      <c r="D202" s="10">
        <v>2</v>
      </c>
      <c r="E202" s="10">
        <v>1</v>
      </c>
      <c r="F202" s="10">
        <v>9</v>
      </c>
      <c r="G202" s="10"/>
      <c r="H202" s="10">
        <v>35</v>
      </c>
      <c r="I202" s="11">
        <v>321.87082999999996</v>
      </c>
      <c r="J202" s="11">
        <v>3.4740000000000002</v>
      </c>
      <c r="K202" s="11">
        <v>3.5554099999999997</v>
      </c>
      <c r="L202" s="11">
        <v>49.898299999999999</v>
      </c>
      <c r="M202" s="11"/>
      <c r="N202" s="11">
        <v>378.79854</v>
      </c>
      <c r="O202" s="10">
        <f>VLOOKUP(A202,[1]PVN!$U:$V,2,0)</f>
        <v>10</v>
      </c>
      <c r="P202" s="10">
        <f>VLOOKUP(A202,[1]UIN!$R:$S,2,0)</f>
        <v>1</v>
      </c>
      <c r="Q202" s="10">
        <f>VLOOKUP(A202,[1]IIN!$Q:$R,2,0)</f>
        <v>1</v>
      </c>
      <c r="R202" s="10">
        <f>VLOOKUP(A202,[1]Soc!$P:$Q,2,0)</f>
        <v>5</v>
      </c>
      <c r="S202" s="10"/>
      <c r="T202" s="10">
        <v>10</v>
      </c>
    </row>
    <row r="203" spans="1:20" x14ac:dyDescent="0.2">
      <c r="A203" s="25" t="s">
        <v>473</v>
      </c>
      <c r="B203" s="23" t="s">
        <v>474</v>
      </c>
      <c r="C203" s="10">
        <v>3</v>
      </c>
      <c r="D203" s="10"/>
      <c r="E203" s="10"/>
      <c r="F203" s="10"/>
      <c r="G203" s="10"/>
      <c r="H203" s="10">
        <v>3</v>
      </c>
      <c r="I203" s="11">
        <v>12.570229999999999</v>
      </c>
      <c r="J203" s="11"/>
      <c r="K203" s="11"/>
      <c r="L203" s="11"/>
      <c r="M203" s="11"/>
      <c r="N203" s="11">
        <v>12.570229999999999</v>
      </c>
      <c r="O203" s="10">
        <f>VLOOKUP(A203,[1]PVN!$U:$V,2,0)</f>
        <v>3</v>
      </c>
      <c r="P203" s="10"/>
      <c r="Q203" s="10"/>
      <c r="R203" s="10"/>
      <c r="S203" s="10"/>
      <c r="T203" s="10">
        <v>3</v>
      </c>
    </row>
    <row r="204" spans="1:20" x14ac:dyDescent="0.2">
      <c r="A204" s="25" t="s">
        <v>475</v>
      </c>
      <c r="B204" s="23" t="s">
        <v>476</v>
      </c>
      <c r="C204" s="10">
        <v>29</v>
      </c>
      <c r="D204" s="10"/>
      <c r="E204" s="10">
        <v>2</v>
      </c>
      <c r="F204" s="10">
        <v>3</v>
      </c>
      <c r="G204" s="10"/>
      <c r="H204" s="10">
        <v>34</v>
      </c>
      <c r="I204" s="11">
        <v>390.97420999999991</v>
      </c>
      <c r="J204" s="11"/>
      <c r="K204" s="11">
        <v>11.24091</v>
      </c>
      <c r="L204" s="11">
        <v>25.176670000000001</v>
      </c>
      <c r="M204" s="11"/>
      <c r="N204" s="11">
        <v>427.39178999999984</v>
      </c>
      <c r="O204" s="10">
        <f>VLOOKUP(A204,[1]PVN!$U:$V,2,0)</f>
        <v>13</v>
      </c>
      <c r="P204" s="10"/>
      <c r="Q204" s="10">
        <f>VLOOKUP(A204,[1]IIN!$Q:$R,2,0)</f>
        <v>2</v>
      </c>
      <c r="R204" s="10">
        <f>VLOOKUP(A204,[1]Soc!$P:$Q,2,0)</f>
        <v>3</v>
      </c>
      <c r="S204" s="10"/>
      <c r="T204" s="10">
        <v>13</v>
      </c>
    </row>
    <row r="205" spans="1:20" x14ac:dyDescent="0.2">
      <c r="A205" s="25" t="s">
        <v>477</v>
      </c>
      <c r="B205" s="23" t="s">
        <v>478</v>
      </c>
      <c r="C205" s="10">
        <v>7</v>
      </c>
      <c r="D205" s="10"/>
      <c r="E205" s="10"/>
      <c r="F205" s="10"/>
      <c r="G205" s="10"/>
      <c r="H205" s="10">
        <v>7</v>
      </c>
      <c r="I205" s="11">
        <v>22.913799999999998</v>
      </c>
      <c r="J205" s="11"/>
      <c r="K205" s="11"/>
      <c r="L205" s="11"/>
      <c r="M205" s="11"/>
      <c r="N205" s="11">
        <v>22.913799999999998</v>
      </c>
      <c r="O205" s="10">
        <f>VLOOKUP(A205,[1]PVN!$U:$V,2,0)</f>
        <v>6</v>
      </c>
      <c r="P205" s="10"/>
      <c r="Q205" s="10"/>
      <c r="R205" s="10"/>
      <c r="S205" s="10"/>
      <c r="T205" s="10">
        <v>6</v>
      </c>
    </row>
    <row r="206" spans="1:20" x14ac:dyDescent="0.2">
      <c r="A206" s="25" t="s">
        <v>479</v>
      </c>
      <c r="B206" s="23" t="s">
        <v>480</v>
      </c>
      <c r="C206" s="10">
        <v>38</v>
      </c>
      <c r="D206" s="10">
        <v>8</v>
      </c>
      <c r="E206" s="10"/>
      <c r="F206" s="10">
        <v>7</v>
      </c>
      <c r="G206" s="10">
        <v>1</v>
      </c>
      <c r="H206" s="10">
        <v>54</v>
      </c>
      <c r="I206" s="11">
        <v>305.03556999999995</v>
      </c>
      <c r="J206" s="11">
        <v>113.65624000000001</v>
      </c>
      <c r="K206" s="11"/>
      <c r="L206" s="11">
        <v>22.046569999999999</v>
      </c>
      <c r="M206" s="11">
        <v>0.52901999999999993</v>
      </c>
      <c r="N206" s="11">
        <v>441.26740000000001</v>
      </c>
      <c r="O206" s="10">
        <f>VLOOKUP(A206,[1]PVN!$U:$V,2,0)</f>
        <v>17</v>
      </c>
      <c r="P206" s="10">
        <f>VLOOKUP(A206,[1]UIN!$R:$S,2,0)</f>
        <v>8</v>
      </c>
      <c r="Q206" s="10"/>
      <c r="R206" s="10">
        <f>VLOOKUP(A206,[1]Soc!$P:$Q,2,0)</f>
        <v>4</v>
      </c>
      <c r="S206" s="10">
        <f>VLOOKUP(A206,[1]Pārējie!$P:$Q,2,0)</f>
        <v>1</v>
      </c>
      <c r="T206" s="10">
        <v>22</v>
      </c>
    </row>
    <row r="207" spans="1:20" x14ac:dyDescent="0.2">
      <c r="A207" s="25" t="s">
        <v>481</v>
      </c>
      <c r="B207" s="23" t="s">
        <v>482</v>
      </c>
      <c r="C207" s="10">
        <v>17</v>
      </c>
      <c r="D207" s="10">
        <v>2</v>
      </c>
      <c r="E207" s="10">
        <v>1</v>
      </c>
      <c r="F207" s="10">
        <v>2</v>
      </c>
      <c r="G207" s="10">
        <v>1</v>
      </c>
      <c r="H207" s="10">
        <v>23</v>
      </c>
      <c r="I207" s="11">
        <v>462.27016000000009</v>
      </c>
      <c r="J207" s="11">
        <v>81.625</v>
      </c>
      <c r="K207" s="11">
        <v>0.49357999999999996</v>
      </c>
      <c r="L207" s="11">
        <v>3.7193700000000001</v>
      </c>
      <c r="M207" s="11">
        <v>0.44683999999999996</v>
      </c>
      <c r="N207" s="11">
        <v>548.55494999999996</v>
      </c>
      <c r="O207" s="10">
        <f>VLOOKUP(A207,[1]PVN!$U:$V,2,0)</f>
        <v>9</v>
      </c>
      <c r="P207" s="10">
        <f>VLOOKUP(A207,[1]UIN!$R:$S,2,0)</f>
        <v>2</v>
      </c>
      <c r="Q207" s="10">
        <f>VLOOKUP(A207,[1]IIN!$Q:$R,2,0)</f>
        <v>1</v>
      </c>
      <c r="R207" s="10">
        <f>VLOOKUP(A207,[1]Soc!$P:$Q,2,0)</f>
        <v>2</v>
      </c>
      <c r="S207" s="10">
        <f>VLOOKUP(A207,[1]Pārējie!$P:$Q,2,0)</f>
        <v>1</v>
      </c>
      <c r="T207" s="10">
        <v>12</v>
      </c>
    </row>
    <row r="208" spans="1:20" x14ac:dyDescent="0.2">
      <c r="A208" s="25" t="s">
        <v>483</v>
      </c>
      <c r="B208" s="23" t="s">
        <v>484</v>
      </c>
      <c r="C208" s="10">
        <v>7</v>
      </c>
      <c r="D208" s="10">
        <v>2</v>
      </c>
      <c r="E208" s="10"/>
      <c r="F208" s="10"/>
      <c r="G208" s="10"/>
      <c r="H208" s="10">
        <v>9</v>
      </c>
      <c r="I208" s="11">
        <v>114.59549999999999</v>
      </c>
      <c r="J208" s="11">
        <v>41.761789999999998</v>
      </c>
      <c r="K208" s="11"/>
      <c r="L208" s="11"/>
      <c r="M208" s="11"/>
      <c r="N208" s="11">
        <v>156.35729000000001</v>
      </c>
      <c r="O208" s="10">
        <f>VLOOKUP(A208,[1]PVN!$U:$V,2,0)</f>
        <v>6</v>
      </c>
      <c r="P208" s="10">
        <f>VLOOKUP(A208,[1]UIN!$R:$S,2,0)</f>
        <v>1</v>
      </c>
      <c r="Q208" s="10"/>
      <c r="R208" s="10"/>
      <c r="S208" s="10"/>
      <c r="T208" s="10">
        <v>7</v>
      </c>
    </row>
    <row r="209" spans="1:20" ht="25.5" x14ac:dyDescent="0.2">
      <c r="A209" s="25" t="s">
        <v>485</v>
      </c>
      <c r="B209" s="23" t="s">
        <v>486</v>
      </c>
      <c r="C209" s="10">
        <v>15</v>
      </c>
      <c r="D209" s="10">
        <v>3</v>
      </c>
      <c r="E209" s="10">
        <v>4</v>
      </c>
      <c r="F209" s="10">
        <v>4</v>
      </c>
      <c r="G209" s="10"/>
      <c r="H209" s="10">
        <v>26</v>
      </c>
      <c r="I209" s="11">
        <v>185.63224999999994</v>
      </c>
      <c r="J209" s="11">
        <v>6.8069899999999999</v>
      </c>
      <c r="K209" s="11">
        <v>18.011569999999999</v>
      </c>
      <c r="L209" s="11">
        <v>34.993190000000006</v>
      </c>
      <c r="M209" s="11"/>
      <c r="N209" s="11">
        <v>245.44399999999999</v>
      </c>
      <c r="O209" s="10">
        <f>VLOOKUP(A209,[1]PVN!$U:$V,2,0)</f>
        <v>6</v>
      </c>
      <c r="P209" s="10">
        <f>VLOOKUP(A209,[1]UIN!$R:$S,2,0)</f>
        <v>3</v>
      </c>
      <c r="Q209" s="10">
        <f>VLOOKUP(A209,[1]IIN!$Q:$R,2,0)</f>
        <v>1</v>
      </c>
      <c r="R209" s="10">
        <f>VLOOKUP(A209,[1]Soc!$P:$Q,2,0)</f>
        <v>1</v>
      </c>
      <c r="S209" s="10"/>
      <c r="T209" s="10">
        <v>7</v>
      </c>
    </row>
    <row r="210" spans="1:20" x14ac:dyDescent="0.2">
      <c r="A210" s="25" t="s">
        <v>487</v>
      </c>
      <c r="B210" s="23" t="s">
        <v>488</v>
      </c>
      <c r="C210" s="10">
        <v>2</v>
      </c>
      <c r="D210" s="10"/>
      <c r="E210" s="10"/>
      <c r="F210" s="10"/>
      <c r="G210" s="10"/>
      <c r="H210" s="10">
        <v>2</v>
      </c>
      <c r="I210" s="11">
        <v>2.84232</v>
      </c>
      <c r="J210" s="11"/>
      <c r="K210" s="11"/>
      <c r="L210" s="11"/>
      <c r="M210" s="11"/>
      <c r="N210" s="11">
        <v>2.84232</v>
      </c>
      <c r="O210" s="10">
        <f>VLOOKUP(A210,[1]PVN!$U:$V,2,0)</f>
        <v>1</v>
      </c>
      <c r="P210" s="10"/>
      <c r="Q210" s="10"/>
      <c r="R210" s="10"/>
      <c r="S210" s="10"/>
      <c r="T210" s="10">
        <v>1</v>
      </c>
    </row>
    <row r="211" spans="1:20" x14ac:dyDescent="0.2">
      <c r="A211" s="25" t="s">
        <v>489</v>
      </c>
      <c r="B211" s="23" t="s">
        <v>490</v>
      </c>
      <c r="C211" s="10">
        <v>4</v>
      </c>
      <c r="D211" s="10"/>
      <c r="E211" s="10">
        <v>2</v>
      </c>
      <c r="F211" s="10">
        <v>2</v>
      </c>
      <c r="G211" s="10"/>
      <c r="H211" s="10">
        <v>8</v>
      </c>
      <c r="I211" s="11">
        <v>8.0014500000000002</v>
      </c>
      <c r="J211" s="11"/>
      <c r="K211" s="11">
        <v>0.24389</v>
      </c>
      <c r="L211" s="11">
        <v>0.56801000000000001</v>
      </c>
      <c r="M211" s="11"/>
      <c r="N211" s="11">
        <v>8.8133499999999998</v>
      </c>
      <c r="O211" s="10">
        <f>VLOOKUP(A211,[1]PVN!$U:$V,2,0)</f>
        <v>2</v>
      </c>
      <c r="P211" s="10"/>
      <c r="Q211" s="10">
        <f>VLOOKUP(A211,[1]IIN!$Q:$R,2,0)</f>
        <v>1</v>
      </c>
      <c r="R211" s="10">
        <f>VLOOKUP(A211,[1]Soc!$P:$Q,2,0)</f>
        <v>1</v>
      </c>
      <c r="S211" s="10"/>
      <c r="T211" s="10">
        <v>2</v>
      </c>
    </row>
    <row r="212" spans="1:20" x14ac:dyDescent="0.2">
      <c r="A212" s="25" t="s">
        <v>491</v>
      </c>
      <c r="B212" s="23" t="s">
        <v>492</v>
      </c>
      <c r="C212" s="10">
        <v>3</v>
      </c>
      <c r="D212" s="10"/>
      <c r="E212" s="10"/>
      <c r="F212" s="10"/>
      <c r="G212" s="10"/>
      <c r="H212" s="10">
        <v>3</v>
      </c>
      <c r="I212" s="11">
        <v>47.639269999999996</v>
      </c>
      <c r="J212" s="11"/>
      <c r="K212" s="11"/>
      <c r="L212" s="11"/>
      <c r="M212" s="11"/>
      <c r="N212" s="11">
        <v>47.639269999999996</v>
      </c>
      <c r="O212" s="10">
        <f>VLOOKUP(A212,[1]PVN!$U:$V,2,0)</f>
        <v>1</v>
      </c>
      <c r="P212" s="10"/>
      <c r="Q212" s="10"/>
      <c r="R212" s="10"/>
      <c r="S212" s="10"/>
      <c r="T212" s="10">
        <v>1</v>
      </c>
    </row>
    <row r="213" spans="1:20" x14ac:dyDescent="0.2">
      <c r="A213" s="25" t="s">
        <v>493</v>
      </c>
      <c r="B213" s="23" t="s">
        <v>494</v>
      </c>
      <c r="C213" s="10">
        <v>30</v>
      </c>
      <c r="D213" s="10">
        <v>3</v>
      </c>
      <c r="E213" s="10">
        <v>2</v>
      </c>
      <c r="F213" s="10">
        <v>5</v>
      </c>
      <c r="G213" s="10"/>
      <c r="H213" s="10">
        <v>40</v>
      </c>
      <c r="I213" s="11">
        <v>345.2056</v>
      </c>
      <c r="J213" s="11">
        <v>309.60793999999999</v>
      </c>
      <c r="K213" s="11">
        <v>5.4477200000000003</v>
      </c>
      <c r="L213" s="11">
        <v>20.540980000000001</v>
      </c>
      <c r="M213" s="11"/>
      <c r="N213" s="11">
        <v>680.80223999999998</v>
      </c>
      <c r="O213" s="10">
        <f>VLOOKUP(A213,[1]PVN!$U:$V,2,0)</f>
        <v>19</v>
      </c>
      <c r="P213" s="10">
        <f>VLOOKUP(A213,[1]UIN!$R:$S,2,0)</f>
        <v>3</v>
      </c>
      <c r="Q213" s="10">
        <f>VLOOKUP(A213,[1]IIN!$Q:$R,2,0)</f>
        <v>2</v>
      </c>
      <c r="R213" s="10">
        <f>VLOOKUP(A213,[1]Soc!$P:$Q,2,0)</f>
        <v>3</v>
      </c>
      <c r="S213" s="10"/>
      <c r="T213" s="10">
        <v>21</v>
      </c>
    </row>
    <row r="214" spans="1:20" ht="25.5" x14ac:dyDescent="0.2">
      <c r="A214" s="25" t="s">
        <v>495</v>
      </c>
      <c r="B214" s="23" t="s">
        <v>496</v>
      </c>
      <c r="C214" s="10">
        <v>20</v>
      </c>
      <c r="D214" s="10">
        <v>1</v>
      </c>
      <c r="E214" s="10">
        <v>2</v>
      </c>
      <c r="F214" s="10">
        <v>4</v>
      </c>
      <c r="G214" s="10">
        <v>16</v>
      </c>
      <c r="H214" s="10">
        <v>43</v>
      </c>
      <c r="I214" s="11">
        <v>4642.9974400000001</v>
      </c>
      <c r="J214" s="11">
        <v>24.576000000000001</v>
      </c>
      <c r="K214" s="11">
        <v>7.039950000000001</v>
      </c>
      <c r="L214" s="11">
        <v>25.965</v>
      </c>
      <c r="M214" s="11">
        <v>9667.5508800000007</v>
      </c>
      <c r="N214" s="11">
        <v>14368.129269999999</v>
      </c>
      <c r="O214" s="10">
        <f>VLOOKUP(A214,[1]PVN!$U:$V,2,0)</f>
        <v>7</v>
      </c>
      <c r="P214" s="10">
        <f>VLOOKUP(A214,[1]UIN!$R:$S,2,0)</f>
        <v>1</v>
      </c>
      <c r="Q214" s="10">
        <f>VLOOKUP(A214,[1]IIN!$Q:$R,2,0)</f>
        <v>1</v>
      </c>
      <c r="R214" s="10">
        <f>VLOOKUP(A214,[1]Soc!$P:$Q,2,0)</f>
        <v>3</v>
      </c>
      <c r="S214" s="10">
        <f>VLOOKUP(A214,[1]Pārējie!$P:$Q,2,0)</f>
        <v>3</v>
      </c>
      <c r="T214" s="10">
        <v>7</v>
      </c>
    </row>
    <row r="215" spans="1:20" x14ac:dyDescent="0.2">
      <c r="A215" s="25" t="s">
        <v>497</v>
      </c>
      <c r="B215" s="23" t="s">
        <v>498</v>
      </c>
      <c r="C215" s="10">
        <v>14</v>
      </c>
      <c r="D215" s="10">
        <v>1</v>
      </c>
      <c r="E215" s="10">
        <v>2</v>
      </c>
      <c r="F215" s="10">
        <v>2</v>
      </c>
      <c r="G215" s="10"/>
      <c r="H215" s="10">
        <v>19</v>
      </c>
      <c r="I215" s="11">
        <v>626.82478000000003</v>
      </c>
      <c r="J215" s="11">
        <v>5.585</v>
      </c>
      <c r="K215" s="11">
        <v>10.689</v>
      </c>
      <c r="L215" s="11">
        <v>0.63378999999999996</v>
      </c>
      <c r="M215" s="11"/>
      <c r="N215" s="11">
        <v>643.73257000000001</v>
      </c>
      <c r="O215" s="10">
        <f>VLOOKUP(A215,[1]PVN!$U:$V,2,0)</f>
        <v>6</v>
      </c>
      <c r="P215" s="10">
        <f>VLOOKUP(A215,[1]UIN!$R:$S,2,0)</f>
        <v>1</v>
      </c>
      <c r="Q215" s="10">
        <f>VLOOKUP(A215,[1]IIN!$Q:$R,2,0)</f>
        <v>2</v>
      </c>
      <c r="R215" s="10">
        <f>VLOOKUP(A215,[1]Soc!$P:$Q,2,0)</f>
        <v>2</v>
      </c>
      <c r="S215" s="10"/>
      <c r="T215" s="10">
        <v>9</v>
      </c>
    </row>
    <row r="216" spans="1:20" x14ac:dyDescent="0.2">
      <c r="A216" s="25" t="s">
        <v>499</v>
      </c>
      <c r="B216" s="23" t="s">
        <v>500</v>
      </c>
      <c r="C216" s="10">
        <v>42</v>
      </c>
      <c r="D216" s="10">
        <v>1</v>
      </c>
      <c r="E216" s="10">
        <v>5</v>
      </c>
      <c r="F216" s="10">
        <v>6</v>
      </c>
      <c r="G216" s="10"/>
      <c r="H216" s="10">
        <v>54</v>
      </c>
      <c r="I216" s="11">
        <v>664.88621000000012</v>
      </c>
      <c r="J216" s="11">
        <v>0.39900000000000002</v>
      </c>
      <c r="K216" s="11">
        <v>9.1997800000000005</v>
      </c>
      <c r="L216" s="11">
        <v>22.174979999999998</v>
      </c>
      <c r="M216" s="11"/>
      <c r="N216" s="11">
        <v>696.65997000000004</v>
      </c>
      <c r="O216" s="10">
        <f>VLOOKUP(A216,[1]PVN!$U:$V,2,0)</f>
        <v>21</v>
      </c>
      <c r="P216" s="10">
        <f>VLOOKUP(A216,[1]UIN!$R:$S,2,0)</f>
        <v>1</v>
      </c>
      <c r="Q216" s="10">
        <f>VLOOKUP(A216,[1]IIN!$Q:$R,2,0)</f>
        <v>2</v>
      </c>
      <c r="R216" s="10">
        <f>VLOOKUP(A216,[1]Soc!$P:$Q,2,0)</f>
        <v>3</v>
      </c>
      <c r="S216" s="10"/>
      <c r="T216" s="10">
        <v>21</v>
      </c>
    </row>
    <row r="217" spans="1:20" ht="25.5" x14ac:dyDescent="0.2">
      <c r="A217" s="25" t="s">
        <v>501</v>
      </c>
      <c r="B217" s="23" t="s">
        <v>502</v>
      </c>
      <c r="C217" s="10">
        <v>36</v>
      </c>
      <c r="D217" s="10">
        <v>3</v>
      </c>
      <c r="E217" s="10"/>
      <c r="F217" s="10">
        <v>8</v>
      </c>
      <c r="G217" s="10"/>
      <c r="H217" s="10">
        <v>47</v>
      </c>
      <c r="I217" s="11">
        <v>513.47795999999994</v>
      </c>
      <c r="J217" s="11">
        <v>7.606139999999999</v>
      </c>
      <c r="K217" s="11"/>
      <c r="L217" s="11">
        <v>21.807459999999999</v>
      </c>
      <c r="M217" s="11"/>
      <c r="N217" s="11">
        <v>542.89155999999991</v>
      </c>
      <c r="O217" s="10">
        <f>VLOOKUP(A217,[1]PVN!$U:$V,2,0)</f>
        <v>15</v>
      </c>
      <c r="P217" s="10">
        <f>VLOOKUP(A217,[1]UIN!$R:$S,2,0)</f>
        <v>2</v>
      </c>
      <c r="Q217" s="10"/>
      <c r="R217" s="10">
        <f>VLOOKUP(A217,[1]Soc!$P:$Q,2,0)</f>
        <v>4</v>
      </c>
      <c r="S217" s="10"/>
      <c r="T217" s="10">
        <v>17</v>
      </c>
    </row>
    <row r="218" spans="1:20" x14ac:dyDescent="0.2">
      <c r="A218" s="25" t="s">
        <v>503</v>
      </c>
      <c r="B218" s="23" t="s">
        <v>504</v>
      </c>
      <c r="C218" s="10">
        <v>10</v>
      </c>
      <c r="D218" s="10">
        <v>3</v>
      </c>
      <c r="E218" s="10">
        <v>3</v>
      </c>
      <c r="F218" s="10">
        <v>7</v>
      </c>
      <c r="G218" s="10">
        <v>1</v>
      </c>
      <c r="H218" s="10">
        <v>24</v>
      </c>
      <c r="I218" s="11">
        <v>1209.27305</v>
      </c>
      <c r="J218" s="11">
        <v>8.1820000000000004</v>
      </c>
      <c r="K218" s="11">
        <v>2.2213599999999998</v>
      </c>
      <c r="L218" s="11">
        <v>16.80312</v>
      </c>
      <c r="M218" s="11">
        <v>1.2524600000000001</v>
      </c>
      <c r="N218" s="11">
        <v>1237.73199</v>
      </c>
      <c r="O218" s="10">
        <f>VLOOKUP(A218,[1]PVN!$U:$V,2,0)</f>
        <v>6</v>
      </c>
      <c r="P218" s="10">
        <f>VLOOKUP(A218,[1]UIN!$R:$S,2,0)</f>
        <v>2</v>
      </c>
      <c r="Q218" s="10">
        <f>VLOOKUP(A218,[1]IIN!$Q:$R,2,0)</f>
        <v>2</v>
      </c>
      <c r="R218" s="10">
        <f>VLOOKUP(A218,[1]Soc!$P:$Q,2,0)</f>
        <v>3</v>
      </c>
      <c r="S218" s="10">
        <f>VLOOKUP(A218,[1]Pārējie!$P:$Q,2,0)</f>
        <v>1</v>
      </c>
      <c r="T218" s="10">
        <v>7</v>
      </c>
    </row>
    <row r="219" spans="1:20" x14ac:dyDescent="0.2">
      <c r="A219" s="25" t="s">
        <v>505</v>
      </c>
      <c r="B219" s="23" t="s">
        <v>506</v>
      </c>
      <c r="C219" s="10">
        <v>16</v>
      </c>
      <c r="D219" s="10">
        <v>2</v>
      </c>
      <c r="E219" s="10"/>
      <c r="F219" s="10">
        <v>4</v>
      </c>
      <c r="G219" s="10"/>
      <c r="H219" s="10">
        <v>22</v>
      </c>
      <c r="I219" s="11">
        <v>1047.19588</v>
      </c>
      <c r="J219" s="11">
        <v>19.704999999999998</v>
      </c>
      <c r="K219" s="11"/>
      <c r="L219" s="11">
        <v>166.13754</v>
      </c>
      <c r="M219" s="11"/>
      <c r="N219" s="11">
        <v>1233.0384200000001</v>
      </c>
      <c r="O219" s="10">
        <f>VLOOKUP(A219,[1]PVN!$U:$V,2,0)</f>
        <v>5</v>
      </c>
      <c r="P219" s="10">
        <f>VLOOKUP(A219,[1]UIN!$R:$S,2,0)</f>
        <v>1</v>
      </c>
      <c r="Q219" s="10"/>
      <c r="R219" s="10">
        <f>VLOOKUP(A219,[1]Soc!$P:$Q,2,0)</f>
        <v>1</v>
      </c>
      <c r="S219" s="10"/>
      <c r="T219" s="10">
        <v>5</v>
      </c>
    </row>
    <row r="220" spans="1:20" x14ac:dyDescent="0.2">
      <c r="A220" s="25" t="s">
        <v>507</v>
      </c>
      <c r="B220" s="23" t="s">
        <v>508</v>
      </c>
      <c r="C220" s="10">
        <v>1</v>
      </c>
      <c r="D220" s="10">
        <v>3</v>
      </c>
      <c r="E220" s="10">
        <v>2</v>
      </c>
      <c r="F220" s="10">
        <v>2</v>
      </c>
      <c r="G220" s="10"/>
      <c r="H220" s="10">
        <v>8</v>
      </c>
      <c r="I220" s="11">
        <v>0.29814999999999997</v>
      </c>
      <c r="J220" s="11">
        <v>3.6046499999999995</v>
      </c>
      <c r="K220" s="11">
        <v>0.73654999999999993</v>
      </c>
      <c r="L220" s="11">
        <v>0.47896000000000005</v>
      </c>
      <c r="M220" s="11"/>
      <c r="N220" s="11">
        <v>5.1183099999999992</v>
      </c>
      <c r="O220" s="10">
        <f>VLOOKUP(A220,[1]PVN!$U:$V,2,0)</f>
        <v>1</v>
      </c>
      <c r="P220" s="10">
        <f>VLOOKUP(A220,[1]UIN!$R:$S,2,0)</f>
        <v>2</v>
      </c>
      <c r="Q220" s="10">
        <f>VLOOKUP(A220,[1]IIN!$Q:$R,2,0)</f>
        <v>2</v>
      </c>
      <c r="R220" s="10">
        <f>VLOOKUP(A220,[1]Soc!$P:$Q,2,0)</f>
        <v>2</v>
      </c>
      <c r="S220" s="10"/>
      <c r="T220" s="10">
        <v>4</v>
      </c>
    </row>
    <row r="221" spans="1:20" x14ac:dyDescent="0.2">
      <c r="A221" s="25" t="s">
        <v>509</v>
      </c>
      <c r="B221" s="23" t="s">
        <v>510</v>
      </c>
      <c r="C221" s="10">
        <v>79</v>
      </c>
      <c r="D221" s="10">
        <v>5</v>
      </c>
      <c r="E221" s="10">
        <v>6</v>
      </c>
      <c r="F221" s="10">
        <v>14</v>
      </c>
      <c r="G221" s="10"/>
      <c r="H221" s="10">
        <v>104</v>
      </c>
      <c r="I221" s="11">
        <v>1627.5751499999999</v>
      </c>
      <c r="J221" s="11">
        <v>54.885109999999997</v>
      </c>
      <c r="K221" s="11">
        <v>13.54674</v>
      </c>
      <c r="L221" s="11">
        <v>34.671589999999995</v>
      </c>
      <c r="M221" s="11"/>
      <c r="N221" s="11">
        <v>1730.6785899999998</v>
      </c>
      <c r="O221" s="10">
        <f>VLOOKUP(A221,[1]PVN!$U:$V,2,0)</f>
        <v>38</v>
      </c>
      <c r="P221" s="10">
        <f>VLOOKUP(A221,[1]UIN!$R:$S,2,0)</f>
        <v>5</v>
      </c>
      <c r="Q221" s="10">
        <f>VLOOKUP(A221,[1]IIN!$Q:$R,2,0)</f>
        <v>5</v>
      </c>
      <c r="R221" s="10">
        <f>VLOOKUP(A221,[1]Soc!$P:$Q,2,0)</f>
        <v>8</v>
      </c>
      <c r="S221" s="10"/>
      <c r="T221" s="10">
        <v>39</v>
      </c>
    </row>
    <row r="222" spans="1:20" ht="25.5" x14ac:dyDescent="0.2">
      <c r="A222" s="25" t="s">
        <v>511</v>
      </c>
      <c r="B222" s="23" t="s">
        <v>512</v>
      </c>
      <c r="C222" s="10">
        <v>55</v>
      </c>
      <c r="D222" s="10">
        <v>7</v>
      </c>
      <c r="E222" s="10">
        <v>8</v>
      </c>
      <c r="F222" s="10">
        <v>37</v>
      </c>
      <c r="G222" s="10">
        <v>5</v>
      </c>
      <c r="H222" s="10">
        <v>112</v>
      </c>
      <c r="I222" s="11">
        <v>546.41788000000008</v>
      </c>
      <c r="J222" s="11">
        <v>133.06187</v>
      </c>
      <c r="K222" s="11">
        <v>2.9991600000000003</v>
      </c>
      <c r="L222" s="11">
        <v>118.46949999999997</v>
      </c>
      <c r="M222" s="11">
        <v>7.4327299999999994</v>
      </c>
      <c r="N222" s="11">
        <v>808.3811400000003</v>
      </c>
      <c r="O222" s="10">
        <f>VLOOKUP(A222,[1]PVN!$U:$V,2,0)</f>
        <v>34</v>
      </c>
      <c r="P222" s="10">
        <f>VLOOKUP(A222,[1]UIN!$R:$S,2,0)</f>
        <v>4</v>
      </c>
      <c r="Q222" s="10">
        <f>VLOOKUP(A222,[1]IIN!$Q:$R,2,0)</f>
        <v>4</v>
      </c>
      <c r="R222" s="10">
        <f>VLOOKUP(A222,[1]Soc!$P:$Q,2,0)</f>
        <v>23</v>
      </c>
      <c r="S222" s="10">
        <f>VLOOKUP(A222,[1]Pārējie!$P:$Q,2,0)</f>
        <v>4</v>
      </c>
      <c r="T222" s="10">
        <v>44</v>
      </c>
    </row>
    <row r="223" spans="1:20" x14ac:dyDescent="0.2">
      <c r="A223" s="25" t="s">
        <v>513</v>
      </c>
      <c r="B223" s="23" t="s">
        <v>514</v>
      </c>
      <c r="C223" s="10">
        <v>120</v>
      </c>
      <c r="D223" s="10">
        <v>7</v>
      </c>
      <c r="E223" s="10">
        <v>18</v>
      </c>
      <c r="F223" s="10">
        <v>48</v>
      </c>
      <c r="G223" s="10">
        <v>34</v>
      </c>
      <c r="H223" s="10">
        <v>227</v>
      </c>
      <c r="I223" s="11">
        <v>7726.2531300000001</v>
      </c>
      <c r="J223" s="11">
        <v>66.19</v>
      </c>
      <c r="K223" s="11">
        <v>91.245100000000022</v>
      </c>
      <c r="L223" s="11">
        <v>1297.6957299999999</v>
      </c>
      <c r="M223" s="11">
        <v>28.202020000000005</v>
      </c>
      <c r="N223" s="11">
        <v>9209.5859799999907</v>
      </c>
      <c r="O223" s="10">
        <f>VLOOKUP(A223,[1]PVN!$U:$V,2,0)</f>
        <v>62</v>
      </c>
      <c r="P223" s="10">
        <f>VLOOKUP(A223,[1]UIN!$R:$S,2,0)</f>
        <v>3</v>
      </c>
      <c r="Q223" s="10">
        <f>VLOOKUP(A223,[1]IIN!$Q:$R,2,0)</f>
        <v>10</v>
      </c>
      <c r="R223" s="10">
        <f>VLOOKUP(A223,[1]Soc!$P:$Q,2,0)</f>
        <v>27</v>
      </c>
      <c r="S223" s="10">
        <f>VLOOKUP(A223,[1]Pārējie!$P:$Q,2,0)</f>
        <v>18</v>
      </c>
      <c r="T223" s="10">
        <v>76</v>
      </c>
    </row>
    <row r="224" spans="1:20" x14ac:dyDescent="0.2">
      <c r="A224" s="25" t="s">
        <v>853</v>
      </c>
      <c r="B224" s="23" t="s">
        <v>890</v>
      </c>
      <c r="C224" s="10"/>
      <c r="D224" s="10"/>
      <c r="E224" s="10">
        <v>1</v>
      </c>
      <c r="F224" s="10">
        <v>1</v>
      </c>
      <c r="G224" s="10"/>
      <c r="H224" s="10">
        <v>2</v>
      </c>
      <c r="I224" s="11"/>
      <c r="J224" s="11"/>
      <c r="K224" s="11">
        <v>2.3321199999999997</v>
      </c>
      <c r="L224" s="11">
        <v>3.2922800000000003</v>
      </c>
      <c r="M224" s="11"/>
      <c r="N224" s="11">
        <v>5.6243999999999996</v>
      </c>
      <c r="O224" s="10"/>
      <c r="P224" s="10"/>
      <c r="Q224" s="10">
        <f>VLOOKUP(A224,[1]IIN!$Q:$R,2,0)</f>
        <v>1</v>
      </c>
      <c r="R224" s="10">
        <f>VLOOKUP(A224,[1]Soc!$P:$Q,2,0)</f>
        <v>1</v>
      </c>
      <c r="S224" s="10"/>
      <c r="T224" s="10">
        <v>1</v>
      </c>
    </row>
    <row r="225" spans="1:20" x14ac:dyDescent="0.2">
      <c r="A225" s="25" t="s">
        <v>515</v>
      </c>
      <c r="B225" s="23" t="s">
        <v>516</v>
      </c>
      <c r="C225" s="10">
        <v>5</v>
      </c>
      <c r="D225" s="10"/>
      <c r="E225" s="10">
        <v>4</v>
      </c>
      <c r="F225" s="10">
        <v>4</v>
      </c>
      <c r="G225" s="10"/>
      <c r="H225" s="10">
        <v>13</v>
      </c>
      <c r="I225" s="11">
        <v>53.856630000000003</v>
      </c>
      <c r="J225" s="11"/>
      <c r="K225" s="11">
        <v>21.426779999999997</v>
      </c>
      <c r="L225" s="11">
        <v>47.491720000000001</v>
      </c>
      <c r="M225" s="11"/>
      <c r="N225" s="11">
        <v>122.77513</v>
      </c>
      <c r="O225" s="10">
        <f>VLOOKUP(A225,[1]PVN!$U:$V,2,0)</f>
        <v>5</v>
      </c>
      <c r="P225" s="10"/>
      <c r="Q225" s="10">
        <f>VLOOKUP(A225,[1]IIN!$Q:$R,2,0)</f>
        <v>1</v>
      </c>
      <c r="R225" s="10">
        <f>VLOOKUP(A225,[1]Soc!$P:$Q,2,0)</f>
        <v>1</v>
      </c>
      <c r="S225" s="10"/>
      <c r="T225" s="10">
        <v>5</v>
      </c>
    </row>
    <row r="226" spans="1:20" ht="25.5" x14ac:dyDescent="0.2">
      <c r="A226" s="25" t="s">
        <v>517</v>
      </c>
      <c r="B226" s="23" t="s">
        <v>518</v>
      </c>
      <c r="C226" s="10">
        <v>3</v>
      </c>
      <c r="D226" s="10"/>
      <c r="E226" s="10"/>
      <c r="F226" s="10">
        <v>1</v>
      </c>
      <c r="G226" s="10">
        <v>5</v>
      </c>
      <c r="H226" s="10">
        <v>9</v>
      </c>
      <c r="I226" s="11">
        <v>7.2904699999999991</v>
      </c>
      <c r="J226" s="11"/>
      <c r="K226" s="11"/>
      <c r="L226" s="11">
        <v>2.7430300000000001</v>
      </c>
      <c r="M226" s="11">
        <v>4.0768800000000001</v>
      </c>
      <c r="N226" s="11">
        <v>14.110379999999999</v>
      </c>
      <c r="O226" s="10">
        <f>VLOOKUP(A226,[1]PVN!$U:$V,2,0)</f>
        <v>3</v>
      </c>
      <c r="P226" s="10"/>
      <c r="Q226" s="10"/>
      <c r="R226" s="10">
        <f>VLOOKUP(A226,[1]Soc!$P:$Q,2,0)</f>
        <v>1</v>
      </c>
      <c r="S226" s="10">
        <f>VLOOKUP(A226,[1]Pārējie!$P:$Q,2,0)</f>
        <v>3</v>
      </c>
      <c r="T226" s="10">
        <v>6</v>
      </c>
    </row>
    <row r="227" spans="1:20" x14ac:dyDescent="0.2">
      <c r="A227" s="25" t="s">
        <v>519</v>
      </c>
      <c r="B227" s="23" t="s">
        <v>520</v>
      </c>
      <c r="C227" s="10">
        <v>2</v>
      </c>
      <c r="D227" s="10">
        <v>1</v>
      </c>
      <c r="E227" s="10"/>
      <c r="F227" s="10"/>
      <c r="G227" s="10">
        <v>2</v>
      </c>
      <c r="H227" s="10">
        <v>5</v>
      </c>
      <c r="I227" s="11">
        <v>10.83761</v>
      </c>
      <c r="J227" s="11">
        <v>0.20993999999999999</v>
      </c>
      <c r="K227" s="11"/>
      <c r="L227" s="11"/>
      <c r="M227" s="11">
        <v>15.466189999999999</v>
      </c>
      <c r="N227" s="11">
        <v>26.513740000000002</v>
      </c>
      <c r="O227" s="10">
        <f>VLOOKUP(A227,[1]PVN!$U:$V,2,0)</f>
        <v>2</v>
      </c>
      <c r="P227" s="10">
        <f>VLOOKUP(A227,[1]UIN!$R:$S,2,0)</f>
        <v>1</v>
      </c>
      <c r="Q227" s="10"/>
      <c r="R227" s="10"/>
      <c r="S227" s="10">
        <f>VLOOKUP(A227,[1]Pārējie!$P:$Q,2,0)</f>
        <v>1</v>
      </c>
      <c r="T227" s="10">
        <v>3</v>
      </c>
    </row>
    <row r="228" spans="1:20" x14ac:dyDescent="0.2">
      <c r="A228" s="25" t="s">
        <v>854</v>
      </c>
      <c r="B228" s="23" t="s">
        <v>891</v>
      </c>
      <c r="C228" s="10">
        <v>1</v>
      </c>
      <c r="D228" s="10"/>
      <c r="E228" s="10"/>
      <c r="F228" s="10"/>
      <c r="G228" s="10"/>
      <c r="H228" s="10">
        <v>1</v>
      </c>
      <c r="I228" s="11">
        <v>2.2952699999999999</v>
      </c>
      <c r="J228" s="11"/>
      <c r="K228" s="11"/>
      <c r="L228" s="11"/>
      <c r="M228" s="11"/>
      <c r="N228" s="11">
        <v>2.2952699999999999</v>
      </c>
      <c r="O228" s="10">
        <f>VLOOKUP(A228,[1]PVN!$U:$V,2,0)</f>
        <v>1</v>
      </c>
      <c r="P228" s="10"/>
      <c r="Q228" s="10"/>
      <c r="R228" s="10"/>
      <c r="S228" s="10"/>
      <c r="T228" s="10">
        <v>1</v>
      </c>
    </row>
    <row r="229" spans="1:20" x14ac:dyDescent="0.2">
      <c r="A229" s="25" t="s">
        <v>521</v>
      </c>
      <c r="B229" s="23" t="s">
        <v>522</v>
      </c>
      <c r="C229" s="10">
        <v>10</v>
      </c>
      <c r="D229" s="10"/>
      <c r="E229" s="10">
        <v>2</v>
      </c>
      <c r="F229" s="10">
        <v>4</v>
      </c>
      <c r="G229" s="10"/>
      <c r="H229" s="10">
        <v>16</v>
      </c>
      <c r="I229" s="11">
        <v>19.546829999999996</v>
      </c>
      <c r="J229" s="11"/>
      <c r="K229" s="11">
        <v>2.2564799999999998</v>
      </c>
      <c r="L229" s="11">
        <v>8.83535</v>
      </c>
      <c r="M229" s="11"/>
      <c r="N229" s="11">
        <v>30.638660000000002</v>
      </c>
      <c r="O229" s="10">
        <f>VLOOKUP(A229,[1]PVN!$U:$V,2,0)</f>
        <v>6</v>
      </c>
      <c r="P229" s="10"/>
      <c r="Q229" s="10">
        <f>VLOOKUP(A229,[1]IIN!$Q:$R,2,0)</f>
        <v>1</v>
      </c>
      <c r="R229" s="10">
        <f>VLOOKUP(A229,[1]Soc!$P:$Q,2,0)</f>
        <v>1</v>
      </c>
      <c r="S229" s="10"/>
      <c r="T229" s="10">
        <v>6</v>
      </c>
    </row>
    <row r="230" spans="1:20" x14ac:dyDescent="0.2">
      <c r="A230" s="25" t="s">
        <v>523</v>
      </c>
      <c r="B230" s="23" t="s">
        <v>524</v>
      </c>
      <c r="C230" s="10">
        <v>4</v>
      </c>
      <c r="D230" s="10"/>
      <c r="E230" s="10"/>
      <c r="F230" s="10">
        <v>1</v>
      </c>
      <c r="G230" s="10"/>
      <c r="H230" s="10">
        <v>5</v>
      </c>
      <c r="I230" s="11">
        <v>32.910339999999998</v>
      </c>
      <c r="J230" s="11"/>
      <c r="K230" s="11"/>
      <c r="L230" s="11">
        <v>38.303379999999997</v>
      </c>
      <c r="M230" s="11"/>
      <c r="N230" s="11">
        <v>71.213719999999995</v>
      </c>
      <c r="O230" s="10">
        <f>VLOOKUP(A230,[1]PVN!$U:$V,2,0)</f>
        <v>4</v>
      </c>
      <c r="P230" s="10"/>
      <c r="Q230" s="10"/>
      <c r="R230" s="10">
        <f>VLOOKUP(A230,[1]Soc!$P:$Q,2,0)</f>
        <v>1</v>
      </c>
      <c r="S230" s="10"/>
      <c r="T230" s="10">
        <v>4</v>
      </c>
    </row>
    <row r="231" spans="1:20" ht="25.5" x14ac:dyDescent="0.2">
      <c r="A231" s="25" t="s">
        <v>525</v>
      </c>
      <c r="B231" s="23" t="s">
        <v>526</v>
      </c>
      <c r="C231" s="10">
        <v>10</v>
      </c>
      <c r="D231" s="10"/>
      <c r="E231" s="10"/>
      <c r="F231" s="10">
        <v>2</v>
      </c>
      <c r="G231" s="10">
        <v>4</v>
      </c>
      <c r="H231" s="10">
        <v>16</v>
      </c>
      <c r="I231" s="11">
        <v>22.126459999999998</v>
      </c>
      <c r="J231" s="11"/>
      <c r="K231" s="11"/>
      <c r="L231" s="11">
        <v>1.26231</v>
      </c>
      <c r="M231" s="11">
        <v>9.2292199999999998</v>
      </c>
      <c r="N231" s="11">
        <v>32.617989999999992</v>
      </c>
      <c r="O231" s="10">
        <f>VLOOKUP(A231,[1]PVN!$U:$V,2,0)</f>
        <v>7</v>
      </c>
      <c r="P231" s="10"/>
      <c r="Q231" s="10"/>
      <c r="R231" s="10">
        <f>VLOOKUP(A231,[1]Soc!$P:$Q,2,0)</f>
        <v>1</v>
      </c>
      <c r="S231" s="10">
        <f>VLOOKUP(A231,[1]Pārējie!$P:$Q,2,0)</f>
        <v>3</v>
      </c>
      <c r="T231" s="10">
        <v>9</v>
      </c>
    </row>
    <row r="232" spans="1:20" x14ac:dyDescent="0.2">
      <c r="A232" s="25" t="s">
        <v>527</v>
      </c>
      <c r="B232" s="23" t="s">
        <v>528</v>
      </c>
      <c r="C232" s="10">
        <v>4</v>
      </c>
      <c r="D232" s="10">
        <v>3</v>
      </c>
      <c r="E232" s="10">
        <v>2</v>
      </c>
      <c r="F232" s="10">
        <v>4</v>
      </c>
      <c r="G232" s="10"/>
      <c r="H232" s="10">
        <v>13</v>
      </c>
      <c r="I232" s="11">
        <v>41.708390000000001</v>
      </c>
      <c r="J232" s="11">
        <v>0.86929000000000001</v>
      </c>
      <c r="K232" s="11">
        <v>2.6361699999999999</v>
      </c>
      <c r="L232" s="11">
        <v>10.988939999999999</v>
      </c>
      <c r="M232" s="11"/>
      <c r="N232" s="11">
        <v>56.202790000000007</v>
      </c>
      <c r="O232" s="10">
        <f>VLOOKUP(A232,[1]PVN!$U:$V,2,0)</f>
        <v>1</v>
      </c>
      <c r="P232" s="10">
        <f>VLOOKUP(A232,[1]UIN!$R:$S,2,0)</f>
        <v>1</v>
      </c>
      <c r="Q232" s="10">
        <f>VLOOKUP(A232,[1]IIN!$Q:$R,2,0)</f>
        <v>1</v>
      </c>
      <c r="R232" s="10">
        <f>VLOOKUP(A232,[1]Soc!$P:$Q,2,0)</f>
        <v>1</v>
      </c>
      <c r="S232" s="10"/>
      <c r="T232" s="10">
        <v>1</v>
      </c>
    </row>
    <row r="233" spans="1:20" x14ac:dyDescent="0.2">
      <c r="A233" s="25" t="s">
        <v>529</v>
      </c>
      <c r="B233" s="23" t="s">
        <v>530</v>
      </c>
      <c r="C233" s="10">
        <v>9</v>
      </c>
      <c r="D233" s="10"/>
      <c r="E233" s="10">
        <v>3</v>
      </c>
      <c r="F233" s="10">
        <v>4</v>
      </c>
      <c r="G233" s="10"/>
      <c r="H233" s="10">
        <v>16</v>
      </c>
      <c r="I233" s="11">
        <v>32.44359</v>
      </c>
      <c r="J233" s="11"/>
      <c r="K233" s="11">
        <v>1.84395</v>
      </c>
      <c r="L233" s="11">
        <v>12.488239999999999</v>
      </c>
      <c r="M233" s="11"/>
      <c r="N233" s="11">
        <v>46.775779999999997</v>
      </c>
      <c r="O233" s="10">
        <f>VLOOKUP(A233,[1]PVN!$U:$V,2,0)</f>
        <v>5</v>
      </c>
      <c r="P233" s="10"/>
      <c r="Q233" s="10">
        <f>VLOOKUP(A233,[1]IIN!$Q:$R,2,0)</f>
        <v>2</v>
      </c>
      <c r="R233" s="10">
        <f>VLOOKUP(A233,[1]Soc!$P:$Q,2,0)</f>
        <v>2</v>
      </c>
      <c r="S233" s="10"/>
      <c r="T233" s="10">
        <v>6</v>
      </c>
    </row>
    <row r="234" spans="1:20" ht="25.5" x14ac:dyDescent="0.2">
      <c r="A234" s="25" t="s">
        <v>531</v>
      </c>
      <c r="B234" s="23" t="s">
        <v>532</v>
      </c>
      <c r="C234" s="10">
        <v>25</v>
      </c>
      <c r="D234" s="10"/>
      <c r="E234" s="10"/>
      <c r="F234" s="10">
        <v>6</v>
      </c>
      <c r="G234" s="10">
        <v>1</v>
      </c>
      <c r="H234" s="10">
        <v>32</v>
      </c>
      <c r="I234" s="11">
        <v>1171.4971100000002</v>
      </c>
      <c r="J234" s="11"/>
      <c r="K234" s="11"/>
      <c r="L234" s="11">
        <v>7.7243600000000008</v>
      </c>
      <c r="M234" s="11">
        <v>1.98729</v>
      </c>
      <c r="N234" s="11">
        <v>1181.2087600000004</v>
      </c>
      <c r="O234" s="10">
        <f>VLOOKUP(A234,[1]PVN!$U:$V,2,0)</f>
        <v>14</v>
      </c>
      <c r="P234" s="10"/>
      <c r="Q234" s="10"/>
      <c r="R234" s="10">
        <f>VLOOKUP(A234,[1]Soc!$P:$Q,2,0)</f>
        <v>4</v>
      </c>
      <c r="S234" s="10">
        <f>VLOOKUP(A234,[1]Pārējie!$P:$Q,2,0)</f>
        <v>1</v>
      </c>
      <c r="T234" s="10">
        <v>15</v>
      </c>
    </row>
    <row r="235" spans="1:20" ht="12.75" customHeight="1" x14ac:dyDescent="0.2">
      <c r="A235" s="25" t="s">
        <v>533</v>
      </c>
      <c r="B235" s="23" t="s">
        <v>534</v>
      </c>
      <c r="C235" s="10">
        <v>5</v>
      </c>
      <c r="D235" s="10"/>
      <c r="E235" s="10">
        <v>1</v>
      </c>
      <c r="F235" s="10">
        <v>4</v>
      </c>
      <c r="G235" s="10"/>
      <c r="H235" s="10">
        <v>10</v>
      </c>
      <c r="I235" s="11">
        <v>72.679369999999992</v>
      </c>
      <c r="J235" s="11"/>
      <c r="K235" s="11">
        <v>4.1329099999999999</v>
      </c>
      <c r="L235" s="11">
        <v>30.769829999999999</v>
      </c>
      <c r="M235" s="11"/>
      <c r="N235" s="11">
        <v>107.58211</v>
      </c>
      <c r="O235" s="10">
        <f>VLOOKUP(A235,[1]PVN!$U:$V,2,0)</f>
        <v>2</v>
      </c>
      <c r="P235" s="10"/>
      <c r="Q235" s="10">
        <f>VLOOKUP(A235,[1]IIN!$Q:$R,2,0)</f>
        <v>1</v>
      </c>
      <c r="R235" s="10">
        <f>VLOOKUP(A235,[1]Soc!$P:$Q,2,0)</f>
        <v>1</v>
      </c>
      <c r="S235" s="10"/>
      <c r="T235" s="10">
        <v>2</v>
      </c>
    </row>
    <row r="236" spans="1:20" x14ac:dyDescent="0.2">
      <c r="A236" s="25" t="s">
        <v>535</v>
      </c>
      <c r="B236" s="23" t="s">
        <v>536</v>
      </c>
      <c r="C236" s="10">
        <v>7</v>
      </c>
      <c r="D236" s="10"/>
      <c r="E236" s="10"/>
      <c r="F236" s="10">
        <v>3</v>
      </c>
      <c r="G236" s="10"/>
      <c r="H236" s="10">
        <v>10</v>
      </c>
      <c r="I236" s="11">
        <v>257.31524999999999</v>
      </c>
      <c r="J236" s="11"/>
      <c r="K236" s="11"/>
      <c r="L236" s="11">
        <v>3.6230500000000001</v>
      </c>
      <c r="M236" s="11"/>
      <c r="N236" s="11">
        <v>260.93829999999997</v>
      </c>
      <c r="O236" s="10">
        <f>VLOOKUP(A236,[1]PVN!$U:$V,2,0)</f>
        <v>3</v>
      </c>
      <c r="P236" s="10"/>
      <c r="Q236" s="10"/>
      <c r="R236" s="10">
        <f>VLOOKUP(A236,[1]Soc!$P:$Q,2,0)</f>
        <v>1</v>
      </c>
      <c r="S236" s="10"/>
      <c r="T236" s="10">
        <v>3</v>
      </c>
    </row>
    <row r="237" spans="1:20" ht="25.5" x14ac:dyDescent="0.2">
      <c r="A237" s="25" t="s">
        <v>537</v>
      </c>
      <c r="B237" s="23" t="s">
        <v>538</v>
      </c>
      <c r="C237" s="10">
        <v>37</v>
      </c>
      <c r="D237" s="10">
        <v>2</v>
      </c>
      <c r="E237" s="10">
        <v>4</v>
      </c>
      <c r="F237" s="10">
        <v>11</v>
      </c>
      <c r="G237" s="10"/>
      <c r="H237" s="10">
        <v>54</v>
      </c>
      <c r="I237" s="11">
        <v>693.74030000000005</v>
      </c>
      <c r="J237" s="11">
        <v>13.75944</v>
      </c>
      <c r="K237" s="11">
        <v>72.629869999999997</v>
      </c>
      <c r="L237" s="11">
        <v>164.70568000000003</v>
      </c>
      <c r="M237" s="11"/>
      <c r="N237" s="11">
        <v>944.8352900000001</v>
      </c>
      <c r="O237" s="10">
        <f>VLOOKUP(A237,[1]PVN!$U:$V,2,0)</f>
        <v>18</v>
      </c>
      <c r="P237" s="10">
        <f>VLOOKUP(A237,[1]UIN!$R:$S,2,0)</f>
        <v>2</v>
      </c>
      <c r="Q237" s="10">
        <f>VLOOKUP(A237,[1]IIN!$Q:$R,2,0)</f>
        <v>1</v>
      </c>
      <c r="R237" s="10">
        <f>VLOOKUP(A237,[1]Soc!$P:$Q,2,0)</f>
        <v>6</v>
      </c>
      <c r="S237" s="10"/>
      <c r="T237" s="10">
        <v>19</v>
      </c>
    </row>
    <row r="238" spans="1:20" x14ac:dyDescent="0.2">
      <c r="A238" s="25" t="s">
        <v>539</v>
      </c>
      <c r="B238" s="23" t="s">
        <v>540</v>
      </c>
      <c r="C238" s="10">
        <v>1</v>
      </c>
      <c r="D238" s="10"/>
      <c r="E238" s="10"/>
      <c r="F238" s="10"/>
      <c r="G238" s="10"/>
      <c r="H238" s="10">
        <v>1</v>
      </c>
      <c r="I238" s="11">
        <v>1.2</v>
      </c>
      <c r="J238" s="11"/>
      <c r="K238" s="11"/>
      <c r="L238" s="11"/>
      <c r="M238" s="11"/>
      <c r="N238" s="11">
        <v>1.2</v>
      </c>
      <c r="O238" s="10">
        <f>VLOOKUP(A238,[1]PVN!$U:$V,2,0)</f>
        <v>1</v>
      </c>
      <c r="P238" s="10"/>
      <c r="Q238" s="10"/>
      <c r="R238" s="10"/>
      <c r="S238" s="10"/>
      <c r="T238" s="10">
        <v>1</v>
      </c>
    </row>
    <row r="239" spans="1:20" x14ac:dyDescent="0.2">
      <c r="A239" s="25" t="s">
        <v>541</v>
      </c>
      <c r="B239" s="23" t="s">
        <v>542</v>
      </c>
      <c r="C239" s="10">
        <v>20</v>
      </c>
      <c r="D239" s="10">
        <v>1</v>
      </c>
      <c r="E239" s="10"/>
      <c r="F239" s="10">
        <v>3</v>
      </c>
      <c r="G239" s="10">
        <v>6</v>
      </c>
      <c r="H239" s="10">
        <v>30</v>
      </c>
      <c r="I239" s="11">
        <v>25.549599999999998</v>
      </c>
      <c r="J239" s="11">
        <v>0.17699999999999999</v>
      </c>
      <c r="K239" s="11"/>
      <c r="L239" s="11">
        <v>2.98705</v>
      </c>
      <c r="M239" s="11">
        <v>6.7604199999999999</v>
      </c>
      <c r="N239" s="11">
        <v>35.47406999999999</v>
      </c>
      <c r="O239" s="10">
        <f>VLOOKUP(A239,[1]PVN!$U:$V,2,0)</f>
        <v>8</v>
      </c>
      <c r="P239" s="10">
        <f>VLOOKUP(A239,[1]UIN!$R:$S,2,0)</f>
        <v>1</v>
      </c>
      <c r="Q239" s="10"/>
      <c r="R239" s="10">
        <f>VLOOKUP(A239,[1]Soc!$P:$Q,2,0)</f>
        <v>1</v>
      </c>
      <c r="S239" s="10">
        <f>VLOOKUP(A239,[1]Pārējie!$P:$Q,2,0)</f>
        <v>3</v>
      </c>
      <c r="T239" s="10">
        <v>8</v>
      </c>
    </row>
    <row r="240" spans="1:20" x14ac:dyDescent="0.2">
      <c r="A240" s="25" t="s">
        <v>543</v>
      </c>
      <c r="B240" s="23" t="s">
        <v>544</v>
      </c>
      <c r="C240" s="10">
        <v>18</v>
      </c>
      <c r="D240" s="10"/>
      <c r="E240" s="10"/>
      <c r="F240" s="10">
        <v>1</v>
      </c>
      <c r="G240" s="10"/>
      <c r="H240" s="10">
        <v>19</v>
      </c>
      <c r="I240" s="11">
        <v>45.774820000000005</v>
      </c>
      <c r="J240" s="11"/>
      <c r="K240" s="11"/>
      <c r="L240" s="11">
        <v>1.1085</v>
      </c>
      <c r="M240" s="11"/>
      <c r="N240" s="11">
        <v>46.883320000000005</v>
      </c>
      <c r="O240" s="10">
        <f>VLOOKUP(A240,[1]PVN!$U:$V,2,0)</f>
        <v>11</v>
      </c>
      <c r="P240" s="10"/>
      <c r="Q240" s="10"/>
      <c r="R240" s="10">
        <f>VLOOKUP(A240,[1]Soc!$P:$Q,2,0)</f>
        <v>1</v>
      </c>
      <c r="S240" s="10"/>
      <c r="T240" s="10">
        <v>11</v>
      </c>
    </row>
    <row r="241" spans="1:20" x14ac:dyDescent="0.2">
      <c r="A241" s="25" t="s">
        <v>545</v>
      </c>
      <c r="B241" s="23" t="s">
        <v>546</v>
      </c>
      <c r="C241" s="10">
        <v>1</v>
      </c>
      <c r="D241" s="10"/>
      <c r="E241" s="10"/>
      <c r="F241" s="10"/>
      <c r="G241" s="10"/>
      <c r="H241" s="10">
        <v>1</v>
      </c>
      <c r="I241" s="11">
        <v>69.988869999999991</v>
      </c>
      <c r="J241" s="11"/>
      <c r="K241" s="11"/>
      <c r="L241" s="11"/>
      <c r="M241" s="11"/>
      <c r="N241" s="11">
        <v>69.988869999999991</v>
      </c>
      <c r="O241" s="10">
        <f>VLOOKUP(A241,[1]PVN!$U:$V,2,0)</f>
        <v>1</v>
      </c>
      <c r="P241" s="10"/>
      <c r="Q241" s="10"/>
      <c r="R241" s="10"/>
      <c r="S241" s="10"/>
      <c r="T241" s="10">
        <v>1</v>
      </c>
    </row>
    <row r="242" spans="1:20" x14ac:dyDescent="0.2">
      <c r="A242" s="25" t="s">
        <v>547</v>
      </c>
      <c r="B242" s="23" t="s">
        <v>548</v>
      </c>
      <c r="C242" s="10">
        <v>48</v>
      </c>
      <c r="D242" s="10">
        <v>5</v>
      </c>
      <c r="E242" s="10">
        <v>3</v>
      </c>
      <c r="F242" s="10">
        <v>20</v>
      </c>
      <c r="G242" s="10">
        <v>3</v>
      </c>
      <c r="H242" s="10">
        <v>79</v>
      </c>
      <c r="I242" s="11">
        <v>461.49446</v>
      </c>
      <c r="J242" s="11">
        <v>12.442129999999999</v>
      </c>
      <c r="K242" s="11">
        <v>5.71258</v>
      </c>
      <c r="L242" s="11">
        <v>50.699619999999989</v>
      </c>
      <c r="M242" s="11">
        <v>2.6419300000000003</v>
      </c>
      <c r="N242" s="11">
        <v>532.99072000000001</v>
      </c>
      <c r="O242" s="10">
        <f>VLOOKUP(A242,[1]PVN!$U:$V,2,0)</f>
        <v>29</v>
      </c>
      <c r="P242" s="10">
        <f>VLOOKUP(A242,[1]UIN!$R:$S,2,0)</f>
        <v>5</v>
      </c>
      <c r="Q242" s="10">
        <f>VLOOKUP(A242,[1]IIN!$Q:$R,2,0)</f>
        <v>3</v>
      </c>
      <c r="R242" s="10">
        <f>VLOOKUP(A242,[1]Soc!$P:$Q,2,0)</f>
        <v>14</v>
      </c>
      <c r="S242" s="10">
        <f>VLOOKUP(A242,[1]Pārējie!$P:$Q,2,0)</f>
        <v>3</v>
      </c>
      <c r="T242" s="10">
        <v>36</v>
      </c>
    </row>
    <row r="243" spans="1:20" x14ac:dyDescent="0.2">
      <c r="A243" s="25" t="s">
        <v>549</v>
      </c>
      <c r="B243" s="23" t="s">
        <v>550</v>
      </c>
      <c r="C243" s="10">
        <v>23</v>
      </c>
      <c r="D243" s="10"/>
      <c r="E243" s="10">
        <v>1</v>
      </c>
      <c r="F243" s="10">
        <v>6</v>
      </c>
      <c r="G243" s="10">
        <v>1</v>
      </c>
      <c r="H243" s="10">
        <v>31</v>
      </c>
      <c r="I243" s="11">
        <v>428.94117999999997</v>
      </c>
      <c r="J243" s="11"/>
      <c r="K243" s="11">
        <v>0.68210999999999999</v>
      </c>
      <c r="L243" s="11">
        <v>16.706780000000002</v>
      </c>
      <c r="M243" s="11">
        <v>2.97289</v>
      </c>
      <c r="N243" s="11">
        <v>449.30296000000004</v>
      </c>
      <c r="O243" s="10">
        <f>VLOOKUP(A243,[1]PVN!$U:$V,2,0)</f>
        <v>11</v>
      </c>
      <c r="P243" s="10"/>
      <c r="Q243" s="10">
        <f>VLOOKUP(A243,[1]IIN!$Q:$R,2,0)</f>
        <v>1</v>
      </c>
      <c r="R243" s="10">
        <f>VLOOKUP(A243,[1]Soc!$P:$Q,2,0)</f>
        <v>4</v>
      </c>
      <c r="S243" s="10">
        <f>VLOOKUP(A243,[1]Pārējie!$P:$Q,2,0)</f>
        <v>1</v>
      </c>
      <c r="T243" s="10">
        <v>12</v>
      </c>
    </row>
    <row r="244" spans="1:20" x14ac:dyDescent="0.2">
      <c r="A244" s="25" t="s">
        <v>551</v>
      </c>
      <c r="B244" s="23" t="s">
        <v>552</v>
      </c>
      <c r="C244" s="10">
        <v>1</v>
      </c>
      <c r="D244" s="10"/>
      <c r="E244" s="10"/>
      <c r="F244" s="10">
        <v>1</v>
      </c>
      <c r="G244" s="10"/>
      <c r="H244" s="10">
        <v>2</v>
      </c>
      <c r="I244" s="11">
        <v>1.01614</v>
      </c>
      <c r="J244" s="11"/>
      <c r="K244" s="11"/>
      <c r="L244" s="11">
        <v>0.6673</v>
      </c>
      <c r="M244" s="11"/>
      <c r="N244" s="11">
        <v>1.68344</v>
      </c>
      <c r="O244" s="10">
        <f>VLOOKUP(A244,[1]PVN!$U:$V,2,0)</f>
        <v>1</v>
      </c>
      <c r="P244" s="10"/>
      <c r="Q244" s="10"/>
      <c r="R244" s="10">
        <f>VLOOKUP(A244,[1]Soc!$P:$Q,2,0)</f>
        <v>1</v>
      </c>
      <c r="S244" s="10"/>
      <c r="T244" s="10">
        <v>1</v>
      </c>
    </row>
    <row r="245" spans="1:20" ht="25.5" x14ac:dyDescent="0.2">
      <c r="A245" s="25" t="s">
        <v>553</v>
      </c>
      <c r="B245" s="23" t="s">
        <v>554</v>
      </c>
      <c r="C245" s="10">
        <v>12</v>
      </c>
      <c r="D245" s="10"/>
      <c r="E245" s="10">
        <v>4</v>
      </c>
      <c r="F245" s="10">
        <v>2</v>
      </c>
      <c r="G245" s="10"/>
      <c r="H245" s="10">
        <v>18</v>
      </c>
      <c r="I245" s="11">
        <v>103.64564</v>
      </c>
      <c r="J245" s="11"/>
      <c r="K245" s="11">
        <v>1.1530400000000001</v>
      </c>
      <c r="L245" s="11">
        <v>2.42605</v>
      </c>
      <c r="M245" s="11"/>
      <c r="N245" s="11">
        <v>107.22473000000001</v>
      </c>
      <c r="O245" s="10">
        <f>VLOOKUP(A245,[1]PVN!$U:$V,2,0)</f>
        <v>6</v>
      </c>
      <c r="P245" s="10"/>
      <c r="Q245" s="10">
        <f>VLOOKUP(A245,[1]IIN!$Q:$R,2,0)</f>
        <v>1</v>
      </c>
      <c r="R245" s="10">
        <f>VLOOKUP(A245,[1]Soc!$P:$Q,2,0)</f>
        <v>1</v>
      </c>
      <c r="S245" s="10"/>
      <c r="T245" s="10">
        <v>6</v>
      </c>
    </row>
    <row r="246" spans="1:20" ht="12.75" customHeight="1" x14ac:dyDescent="0.2">
      <c r="A246" s="25" t="s">
        <v>555</v>
      </c>
      <c r="B246" s="23" t="s">
        <v>556</v>
      </c>
      <c r="C246" s="10">
        <v>20</v>
      </c>
      <c r="D246" s="10">
        <v>2</v>
      </c>
      <c r="E246" s="10">
        <v>3</v>
      </c>
      <c r="F246" s="10">
        <v>12</v>
      </c>
      <c r="G246" s="10">
        <v>2</v>
      </c>
      <c r="H246" s="10">
        <v>39</v>
      </c>
      <c r="I246" s="11">
        <v>67.07701999999999</v>
      </c>
      <c r="J246" s="11">
        <v>10.62509</v>
      </c>
      <c r="K246" s="11">
        <v>5.1249000000000002</v>
      </c>
      <c r="L246" s="11">
        <v>50.522350000000003</v>
      </c>
      <c r="M246" s="11">
        <v>1.3376100000000002</v>
      </c>
      <c r="N246" s="11">
        <v>134.68697000000003</v>
      </c>
      <c r="O246" s="10">
        <f>VLOOKUP(A246,[1]PVN!$U:$V,2,0)</f>
        <v>16</v>
      </c>
      <c r="P246" s="10">
        <f>VLOOKUP(A246,[1]UIN!$R:$S,2,0)</f>
        <v>2</v>
      </c>
      <c r="Q246" s="10">
        <f>VLOOKUP(A246,[1]IIN!$Q:$R,2,0)</f>
        <v>3</v>
      </c>
      <c r="R246" s="10">
        <f>VLOOKUP(A246,[1]Soc!$P:$Q,2,0)</f>
        <v>8</v>
      </c>
      <c r="S246" s="10">
        <f>VLOOKUP(A246,[1]Pārējie!$P:$Q,2,0)</f>
        <v>2</v>
      </c>
      <c r="T246" s="10">
        <v>21</v>
      </c>
    </row>
    <row r="247" spans="1:20" ht="25.5" x14ac:dyDescent="0.2">
      <c r="A247" s="25" t="s">
        <v>557</v>
      </c>
      <c r="B247" s="23" t="s">
        <v>558</v>
      </c>
      <c r="C247" s="10">
        <v>13</v>
      </c>
      <c r="D247" s="10">
        <v>1</v>
      </c>
      <c r="E247" s="10">
        <v>1</v>
      </c>
      <c r="F247" s="10">
        <v>7</v>
      </c>
      <c r="G247" s="10"/>
      <c r="H247" s="10">
        <v>22</v>
      </c>
      <c r="I247" s="11">
        <v>169.90561000000002</v>
      </c>
      <c r="J247" s="11">
        <v>0.16200000000000001</v>
      </c>
      <c r="K247" s="11">
        <v>1.1065199999999999</v>
      </c>
      <c r="L247" s="11">
        <v>22.568520000000003</v>
      </c>
      <c r="M247" s="11"/>
      <c r="N247" s="11">
        <v>193.74265000000003</v>
      </c>
      <c r="O247" s="10">
        <f>VLOOKUP(A247,[1]PVN!$U:$V,2,0)</f>
        <v>7</v>
      </c>
      <c r="P247" s="10">
        <f>VLOOKUP(A247,[1]UIN!$R:$S,2,0)</f>
        <v>1</v>
      </c>
      <c r="Q247" s="10">
        <f>VLOOKUP(A247,[1]IIN!$Q:$R,2,0)</f>
        <v>1</v>
      </c>
      <c r="R247" s="10">
        <f>VLOOKUP(A247,[1]Soc!$P:$Q,2,0)</f>
        <v>3</v>
      </c>
      <c r="S247" s="10"/>
      <c r="T247" s="10">
        <v>7</v>
      </c>
    </row>
    <row r="248" spans="1:20" ht="12.75" customHeight="1" x14ac:dyDescent="0.2">
      <c r="A248" s="25" t="s">
        <v>559</v>
      </c>
      <c r="B248" s="23" t="s">
        <v>560</v>
      </c>
      <c r="C248" s="10">
        <v>46</v>
      </c>
      <c r="D248" s="10">
        <v>3</v>
      </c>
      <c r="E248" s="10">
        <v>4</v>
      </c>
      <c r="F248" s="10">
        <v>15</v>
      </c>
      <c r="G248" s="10">
        <v>3</v>
      </c>
      <c r="H248" s="10">
        <v>71</v>
      </c>
      <c r="I248" s="11">
        <v>370.09475999999989</v>
      </c>
      <c r="J248" s="11">
        <v>0.89230999999999994</v>
      </c>
      <c r="K248" s="11">
        <v>0.90097000000000005</v>
      </c>
      <c r="L248" s="11">
        <v>25.247930000000007</v>
      </c>
      <c r="M248" s="11">
        <v>4.7941200000000004</v>
      </c>
      <c r="N248" s="11">
        <v>401.93008999999995</v>
      </c>
      <c r="O248" s="10">
        <f>VLOOKUP(A248,[1]PVN!$U:$V,2,0)</f>
        <v>30</v>
      </c>
      <c r="P248" s="10">
        <f>VLOOKUP(A248,[1]UIN!$R:$S,2,0)</f>
        <v>2</v>
      </c>
      <c r="Q248" s="10">
        <f>VLOOKUP(A248,[1]IIN!$Q:$R,2,0)</f>
        <v>2</v>
      </c>
      <c r="R248" s="10">
        <f>VLOOKUP(A248,[1]Soc!$P:$Q,2,0)</f>
        <v>9</v>
      </c>
      <c r="S248" s="10">
        <f>VLOOKUP(A248,[1]Pārējie!$P:$Q,2,0)</f>
        <v>2</v>
      </c>
      <c r="T248" s="10">
        <v>33</v>
      </c>
    </row>
    <row r="249" spans="1:20" x14ac:dyDescent="0.2">
      <c r="A249" s="25" t="s">
        <v>561</v>
      </c>
      <c r="B249" s="23" t="s">
        <v>562</v>
      </c>
      <c r="C249" s="10">
        <v>9</v>
      </c>
      <c r="D249" s="10">
        <v>2</v>
      </c>
      <c r="E249" s="10">
        <v>3</v>
      </c>
      <c r="F249" s="10">
        <v>6</v>
      </c>
      <c r="G249" s="10">
        <v>2</v>
      </c>
      <c r="H249" s="10">
        <v>22</v>
      </c>
      <c r="I249" s="11">
        <v>66.833850000000012</v>
      </c>
      <c r="J249" s="11">
        <v>0.60599999999999998</v>
      </c>
      <c r="K249" s="11">
        <v>0.79794999999999994</v>
      </c>
      <c r="L249" s="11">
        <v>22.34909</v>
      </c>
      <c r="M249" s="11">
        <v>0.67553999999999992</v>
      </c>
      <c r="N249" s="11">
        <v>91.262430000000009</v>
      </c>
      <c r="O249" s="10">
        <f>VLOOKUP(A249,[1]PVN!$U:$V,2,0)</f>
        <v>5</v>
      </c>
      <c r="P249" s="10">
        <f>VLOOKUP(A249,[1]UIN!$R:$S,2,0)</f>
        <v>1</v>
      </c>
      <c r="Q249" s="10">
        <f>VLOOKUP(A249,[1]IIN!$Q:$R,2,0)</f>
        <v>1</v>
      </c>
      <c r="R249" s="10">
        <f>VLOOKUP(A249,[1]Soc!$P:$Q,2,0)</f>
        <v>3</v>
      </c>
      <c r="S249" s="10">
        <f>VLOOKUP(A249,[1]Pārējie!$P:$Q,2,0)</f>
        <v>2</v>
      </c>
      <c r="T249" s="10">
        <v>7</v>
      </c>
    </row>
    <row r="250" spans="1:20" ht="25.5" x14ac:dyDescent="0.2">
      <c r="A250" s="25" t="s">
        <v>563</v>
      </c>
      <c r="B250" s="23" t="s">
        <v>564</v>
      </c>
      <c r="C250" s="10">
        <v>2</v>
      </c>
      <c r="D250" s="10"/>
      <c r="E250" s="10">
        <v>1</v>
      </c>
      <c r="F250" s="10">
        <v>2</v>
      </c>
      <c r="G250" s="10">
        <v>1</v>
      </c>
      <c r="H250" s="10">
        <v>6</v>
      </c>
      <c r="I250" s="11">
        <v>2.5333600000000001</v>
      </c>
      <c r="J250" s="11"/>
      <c r="K250" s="11">
        <v>1.0091699999999999</v>
      </c>
      <c r="L250" s="11">
        <v>1.3623099999999999</v>
      </c>
      <c r="M250" s="11">
        <v>3.7181899999999999</v>
      </c>
      <c r="N250" s="11">
        <v>8.6230299999999982</v>
      </c>
      <c r="O250" s="10">
        <f>VLOOKUP(A250,[1]PVN!$U:$V,2,0)</f>
        <v>2</v>
      </c>
      <c r="P250" s="10"/>
      <c r="Q250" s="10">
        <f>VLOOKUP(A250,[1]IIN!$Q:$R,2,0)</f>
        <v>1</v>
      </c>
      <c r="R250" s="10">
        <f>VLOOKUP(A250,[1]Soc!$P:$Q,2,0)</f>
        <v>2</v>
      </c>
      <c r="S250" s="10">
        <f>VLOOKUP(A250,[1]Pārējie!$P:$Q,2,0)</f>
        <v>1</v>
      </c>
      <c r="T250" s="10">
        <v>3</v>
      </c>
    </row>
    <row r="251" spans="1:20" ht="25.5" x14ac:dyDescent="0.2">
      <c r="A251" s="25" t="s">
        <v>565</v>
      </c>
      <c r="B251" s="23" t="s">
        <v>566</v>
      </c>
      <c r="C251" s="10">
        <v>6</v>
      </c>
      <c r="D251" s="10"/>
      <c r="E251" s="10">
        <v>2</v>
      </c>
      <c r="F251" s="10">
        <v>2</v>
      </c>
      <c r="G251" s="10"/>
      <c r="H251" s="10">
        <v>10</v>
      </c>
      <c r="I251" s="11">
        <v>1.2729999999999999</v>
      </c>
      <c r="J251" s="11"/>
      <c r="K251" s="11">
        <v>0.69661999999999991</v>
      </c>
      <c r="L251" s="11">
        <v>0.53991999999999996</v>
      </c>
      <c r="M251" s="11"/>
      <c r="N251" s="11">
        <v>2.5095399999999999</v>
      </c>
      <c r="O251" s="10">
        <f>VLOOKUP(A251,[1]PVN!$U:$V,2,0)</f>
        <v>2</v>
      </c>
      <c r="P251" s="10"/>
      <c r="Q251" s="10">
        <f>VLOOKUP(A251,[1]IIN!$Q:$R,2,0)</f>
        <v>2</v>
      </c>
      <c r="R251" s="10">
        <f>VLOOKUP(A251,[1]Soc!$P:$Q,2,0)</f>
        <v>1</v>
      </c>
      <c r="S251" s="10"/>
      <c r="T251" s="10">
        <v>4</v>
      </c>
    </row>
    <row r="252" spans="1:20" ht="12.75" customHeight="1" x14ac:dyDescent="0.2">
      <c r="A252" s="25" t="s">
        <v>567</v>
      </c>
      <c r="B252" s="23" t="s">
        <v>568</v>
      </c>
      <c r="C252" s="10">
        <v>3</v>
      </c>
      <c r="D252" s="10"/>
      <c r="E252" s="10"/>
      <c r="F252" s="10">
        <v>1</v>
      </c>
      <c r="G252" s="10">
        <v>3</v>
      </c>
      <c r="H252" s="10">
        <v>7</v>
      </c>
      <c r="I252" s="11">
        <v>3.7657799999999999</v>
      </c>
      <c r="J252" s="11"/>
      <c r="K252" s="11"/>
      <c r="L252" s="11">
        <v>0.92583000000000004</v>
      </c>
      <c r="M252" s="11">
        <v>3.40754</v>
      </c>
      <c r="N252" s="11">
        <v>8.0991499999999998</v>
      </c>
      <c r="O252" s="10">
        <f>VLOOKUP(A252,[1]PVN!$U:$V,2,0)</f>
        <v>3</v>
      </c>
      <c r="P252" s="10"/>
      <c r="Q252" s="10"/>
      <c r="R252" s="10">
        <f>VLOOKUP(A252,[1]Soc!$P:$Q,2,0)</f>
        <v>1</v>
      </c>
      <c r="S252" s="10">
        <f>VLOOKUP(A252,[1]Pārējie!$P:$Q,2,0)</f>
        <v>3</v>
      </c>
      <c r="T252" s="10">
        <v>7</v>
      </c>
    </row>
    <row r="253" spans="1:20" x14ac:dyDescent="0.2">
      <c r="A253" s="25" t="s">
        <v>569</v>
      </c>
      <c r="B253" s="23" t="s">
        <v>570</v>
      </c>
      <c r="C253" s="10">
        <v>31</v>
      </c>
      <c r="D253" s="10">
        <v>2</v>
      </c>
      <c r="E253" s="10">
        <v>3</v>
      </c>
      <c r="F253" s="10">
        <v>7</v>
      </c>
      <c r="G253" s="10">
        <v>3</v>
      </c>
      <c r="H253" s="10">
        <v>46</v>
      </c>
      <c r="I253" s="11">
        <v>104.37745000000001</v>
      </c>
      <c r="J253" s="11">
        <v>13.754580000000001</v>
      </c>
      <c r="K253" s="11">
        <v>4.6645500000000011</v>
      </c>
      <c r="L253" s="11">
        <v>18.986780000000003</v>
      </c>
      <c r="M253" s="11">
        <v>5.728629999999999</v>
      </c>
      <c r="N253" s="11">
        <v>147.51199000000005</v>
      </c>
      <c r="O253" s="10">
        <f>VLOOKUP(A253,[1]PVN!$U:$V,2,0)</f>
        <v>24</v>
      </c>
      <c r="P253" s="10">
        <f>VLOOKUP(A253,[1]UIN!$R:$S,2,0)</f>
        <v>2</v>
      </c>
      <c r="Q253" s="10">
        <f>VLOOKUP(A253,[1]IIN!$Q:$R,2,0)</f>
        <v>2</v>
      </c>
      <c r="R253" s="10">
        <f>VLOOKUP(A253,[1]Soc!$P:$Q,2,0)</f>
        <v>5</v>
      </c>
      <c r="S253" s="10">
        <f>VLOOKUP(A253,[1]Pārējie!$P:$Q,2,0)</f>
        <v>3</v>
      </c>
      <c r="T253" s="10">
        <v>30</v>
      </c>
    </row>
    <row r="254" spans="1:20" x14ac:dyDescent="0.2">
      <c r="A254" s="25" t="s">
        <v>571</v>
      </c>
      <c r="B254" s="23" t="s">
        <v>572</v>
      </c>
      <c r="C254" s="10">
        <v>45</v>
      </c>
      <c r="D254" s="10">
        <v>2</v>
      </c>
      <c r="E254" s="10">
        <v>9</v>
      </c>
      <c r="F254" s="10">
        <v>13</v>
      </c>
      <c r="G254" s="10">
        <v>4</v>
      </c>
      <c r="H254" s="10">
        <v>73</v>
      </c>
      <c r="I254" s="11">
        <v>468.78964999999988</v>
      </c>
      <c r="J254" s="11">
        <v>2.9785500000000003</v>
      </c>
      <c r="K254" s="11">
        <v>5.6148899999999999</v>
      </c>
      <c r="L254" s="11">
        <v>19.570159999999998</v>
      </c>
      <c r="M254" s="11">
        <v>0.81658000000000008</v>
      </c>
      <c r="N254" s="11">
        <v>497.76982999999996</v>
      </c>
      <c r="O254" s="10">
        <f>VLOOKUP(A254,[1]PVN!$U:$V,2,0)</f>
        <v>18</v>
      </c>
      <c r="P254" s="10">
        <f>VLOOKUP(A254,[1]UIN!$R:$S,2,0)</f>
        <v>2</v>
      </c>
      <c r="Q254" s="10">
        <f>VLOOKUP(A254,[1]IIN!$Q:$R,2,0)</f>
        <v>3</v>
      </c>
      <c r="R254" s="10">
        <f>VLOOKUP(A254,[1]Soc!$P:$Q,2,0)</f>
        <v>7</v>
      </c>
      <c r="S254" s="10">
        <f>VLOOKUP(A254,[1]Pārējie!$P:$Q,2,0)</f>
        <v>2</v>
      </c>
      <c r="T254" s="10">
        <v>23</v>
      </c>
    </row>
    <row r="255" spans="1:20" x14ac:dyDescent="0.2">
      <c r="A255" s="25" t="s">
        <v>855</v>
      </c>
      <c r="B255" s="23" t="s">
        <v>892</v>
      </c>
      <c r="C255" s="10"/>
      <c r="D255" s="10">
        <v>1</v>
      </c>
      <c r="E255" s="10"/>
      <c r="F255" s="10"/>
      <c r="G255" s="10"/>
      <c r="H255" s="10">
        <v>1</v>
      </c>
      <c r="I255" s="11"/>
      <c r="J255" s="11">
        <v>0.29635</v>
      </c>
      <c r="K255" s="11"/>
      <c r="L255" s="11"/>
      <c r="M255" s="11"/>
      <c r="N255" s="11">
        <v>0.29635</v>
      </c>
      <c r="O255" s="10"/>
      <c r="P255" s="10">
        <f>VLOOKUP(A255,[1]UIN!$R:$S,2,0)</f>
        <v>1</v>
      </c>
      <c r="Q255" s="10"/>
      <c r="R255" s="10"/>
      <c r="S255" s="10"/>
      <c r="T255" s="10">
        <v>1</v>
      </c>
    </row>
    <row r="256" spans="1:20" x14ac:dyDescent="0.2">
      <c r="A256" s="25" t="s">
        <v>573</v>
      </c>
      <c r="B256" s="23" t="s">
        <v>574</v>
      </c>
      <c r="C256" s="10">
        <v>1</v>
      </c>
      <c r="D256" s="10"/>
      <c r="E256" s="10">
        <v>4</v>
      </c>
      <c r="F256" s="10">
        <v>8</v>
      </c>
      <c r="G256" s="10"/>
      <c r="H256" s="10">
        <v>13</v>
      </c>
      <c r="I256" s="11">
        <v>26.61187</v>
      </c>
      <c r="J256" s="11"/>
      <c r="K256" s="11">
        <v>111.36740999999999</v>
      </c>
      <c r="L256" s="11">
        <v>369.84373999999997</v>
      </c>
      <c r="M256" s="11"/>
      <c r="N256" s="11">
        <v>507.82301999999999</v>
      </c>
      <c r="O256" s="10">
        <f>VLOOKUP(A256,[1]PVN!$U:$V,2,0)</f>
        <v>1</v>
      </c>
      <c r="P256" s="10"/>
      <c r="Q256" s="10">
        <f>VLOOKUP(A256,[1]IIN!$Q:$R,2,0)</f>
        <v>3</v>
      </c>
      <c r="R256" s="10">
        <f>VLOOKUP(A256,[1]Soc!$P:$Q,2,0)</f>
        <v>4</v>
      </c>
      <c r="S256" s="10"/>
      <c r="T256" s="10">
        <v>4</v>
      </c>
    </row>
    <row r="257" spans="1:20" x14ac:dyDescent="0.2">
      <c r="A257" s="25" t="s">
        <v>575</v>
      </c>
      <c r="B257" s="23" t="s">
        <v>576</v>
      </c>
      <c r="C257" s="10">
        <v>1</v>
      </c>
      <c r="D257" s="10"/>
      <c r="E257" s="10"/>
      <c r="F257" s="10"/>
      <c r="G257" s="10">
        <v>4</v>
      </c>
      <c r="H257" s="10">
        <v>5</v>
      </c>
      <c r="I257" s="11">
        <v>8.0871399999999998</v>
      </c>
      <c r="J257" s="11"/>
      <c r="K257" s="11"/>
      <c r="L257" s="11"/>
      <c r="M257" s="11">
        <v>3.7955900000000002</v>
      </c>
      <c r="N257" s="11">
        <v>11.882730000000002</v>
      </c>
      <c r="O257" s="10">
        <f>VLOOKUP(A257,[1]PVN!$U:$V,2,0)</f>
        <v>1</v>
      </c>
      <c r="P257" s="10"/>
      <c r="Q257" s="10"/>
      <c r="R257" s="10"/>
      <c r="S257" s="10">
        <f>VLOOKUP(A257,[1]Pārējie!$P:$Q,2,0)</f>
        <v>1</v>
      </c>
      <c r="T257" s="10">
        <v>2</v>
      </c>
    </row>
    <row r="258" spans="1:20" x14ac:dyDescent="0.2">
      <c r="A258" s="25" t="s">
        <v>577</v>
      </c>
      <c r="B258" s="23" t="s">
        <v>578</v>
      </c>
      <c r="C258" s="10">
        <v>7</v>
      </c>
      <c r="D258" s="10">
        <v>1</v>
      </c>
      <c r="E258" s="10"/>
      <c r="F258" s="10">
        <v>2</v>
      </c>
      <c r="G258" s="10">
        <v>5</v>
      </c>
      <c r="H258" s="10">
        <v>15</v>
      </c>
      <c r="I258" s="11">
        <v>15.40043</v>
      </c>
      <c r="J258" s="11">
        <v>4.9117499999999996</v>
      </c>
      <c r="K258" s="11"/>
      <c r="L258" s="11">
        <v>2.9285900000000002</v>
      </c>
      <c r="M258" s="11">
        <v>6.3758900000000001</v>
      </c>
      <c r="N258" s="11">
        <v>29.616660000000003</v>
      </c>
      <c r="O258" s="10">
        <f>VLOOKUP(A258,[1]PVN!$U:$V,2,0)</f>
        <v>3</v>
      </c>
      <c r="P258" s="10">
        <f>VLOOKUP(A258,[1]UIN!$R:$S,2,0)</f>
        <v>1</v>
      </c>
      <c r="Q258" s="10"/>
      <c r="R258" s="10">
        <f>VLOOKUP(A258,[1]Soc!$P:$Q,2,0)</f>
        <v>1</v>
      </c>
      <c r="S258" s="10">
        <f>VLOOKUP(A258,[1]Pārējie!$P:$Q,2,0)</f>
        <v>2</v>
      </c>
      <c r="T258" s="10">
        <v>6</v>
      </c>
    </row>
    <row r="259" spans="1:20" x14ac:dyDescent="0.2">
      <c r="A259" s="25" t="s">
        <v>579</v>
      </c>
      <c r="B259" s="23" t="s">
        <v>580</v>
      </c>
      <c r="C259" s="10">
        <v>155</v>
      </c>
      <c r="D259" s="10">
        <v>41</v>
      </c>
      <c r="E259" s="10">
        <v>40</v>
      </c>
      <c r="F259" s="10">
        <v>111</v>
      </c>
      <c r="G259" s="10">
        <v>20</v>
      </c>
      <c r="H259" s="10">
        <v>367</v>
      </c>
      <c r="I259" s="11">
        <v>1052.2691000000004</v>
      </c>
      <c r="J259" s="11">
        <v>204.28033999999997</v>
      </c>
      <c r="K259" s="11">
        <v>72.178700000000021</v>
      </c>
      <c r="L259" s="11">
        <v>1366.3623000000005</v>
      </c>
      <c r="M259" s="11">
        <v>64.519869999999997</v>
      </c>
      <c r="N259" s="11">
        <v>2759.61031</v>
      </c>
      <c r="O259" s="10">
        <f>VLOOKUP(A259,[1]PVN!$U:$V,2,0)</f>
        <v>102</v>
      </c>
      <c r="P259" s="10">
        <f>VLOOKUP(A259,[1]UIN!$R:$S,2,0)</f>
        <v>28</v>
      </c>
      <c r="Q259" s="10">
        <f>VLOOKUP(A259,[1]IIN!$Q:$R,2,0)</f>
        <v>26</v>
      </c>
      <c r="R259" s="10">
        <f>VLOOKUP(A259,[1]Soc!$P:$Q,2,0)</f>
        <v>73</v>
      </c>
      <c r="S259" s="10">
        <f>VLOOKUP(A259,[1]Pārējie!$P:$Q,2,0)</f>
        <v>12</v>
      </c>
      <c r="T259" s="10">
        <v>152</v>
      </c>
    </row>
    <row r="260" spans="1:20" x14ac:dyDescent="0.2">
      <c r="A260" s="25" t="s">
        <v>581</v>
      </c>
      <c r="B260" s="23" t="s">
        <v>582</v>
      </c>
      <c r="C260" s="10">
        <v>7</v>
      </c>
      <c r="D260" s="10"/>
      <c r="E260" s="10">
        <v>1</v>
      </c>
      <c r="F260" s="10">
        <v>1</v>
      </c>
      <c r="G260" s="10">
        <v>2</v>
      </c>
      <c r="H260" s="10">
        <v>11</v>
      </c>
      <c r="I260" s="11">
        <v>109.72734</v>
      </c>
      <c r="J260" s="11"/>
      <c r="K260" s="11">
        <v>0.36196</v>
      </c>
      <c r="L260" s="11">
        <v>1.90726</v>
      </c>
      <c r="M260" s="11">
        <v>1.1468799999999999</v>
      </c>
      <c r="N260" s="11">
        <v>113.14343999999998</v>
      </c>
      <c r="O260" s="10">
        <f>VLOOKUP(A260,[1]PVN!$U:$V,2,0)</f>
        <v>4</v>
      </c>
      <c r="P260" s="10"/>
      <c r="Q260" s="10">
        <f>VLOOKUP(A260,[1]IIN!$Q:$R,2,0)</f>
        <v>1</v>
      </c>
      <c r="R260" s="10">
        <f>VLOOKUP(A260,[1]Soc!$P:$Q,2,0)</f>
        <v>1</v>
      </c>
      <c r="S260" s="10">
        <f>VLOOKUP(A260,[1]Pārējie!$P:$Q,2,0)</f>
        <v>1</v>
      </c>
      <c r="T260" s="10">
        <v>5</v>
      </c>
    </row>
    <row r="261" spans="1:20" x14ac:dyDescent="0.2">
      <c r="A261" s="25" t="s">
        <v>583</v>
      </c>
      <c r="B261" s="23" t="s">
        <v>584</v>
      </c>
      <c r="C261" s="10">
        <v>1</v>
      </c>
      <c r="D261" s="10"/>
      <c r="E261" s="10"/>
      <c r="F261" s="10"/>
      <c r="G261" s="10"/>
      <c r="H261" s="10">
        <v>1</v>
      </c>
      <c r="I261" s="11">
        <v>0.76500000000000001</v>
      </c>
      <c r="J261" s="11"/>
      <c r="K261" s="11"/>
      <c r="L261" s="11"/>
      <c r="M261" s="11"/>
      <c r="N261" s="11">
        <v>0.76500000000000001</v>
      </c>
      <c r="O261" s="10">
        <f>VLOOKUP(A261,[1]PVN!$U:$V,2,0)</f>
        <v>1</v>
      </c>
      <c r="P261" s="10"/>
      <c r="Q261" s="10"/>
      <c r="R261" s="10"/>
      <c r="S261" s="10"/>
      <c r="T261" s="10">
        <v>1</v>
      </c>
    </row>
    <row r="262" spans="1:20" x14ac:dyDescent="0.2">
      <c r="A262" s="25" t="s">
        <v>585</v>
      </c>
      <c r="B262" s="23" t="s">
        <v>586</v>
      </c>
      <c r="C262" s="10">
        <v>4</v>
      </c>
      <c r="D262" s="10"/>
      <c r="E262" s="10">
        <v>1</v>
      </c>
      <c r="F262" s="10">
        <v>2</v>
      </c>
      <c r="G262" s="10"/>
      <c r="H262" s="10">
        <v>7</v>
      </c>
      <c r="I262" s="11">
        <v>22.006700000000002</v>
      </c>
      <c r="J262" s="11"/>
      <c r="K262" s="11">
        <v>2.0630600000000001</v>
      </c>
      <c r="L262" s="11">
        <v>6.3511199999999999</v>
      </c>
      <c r="M262" s="11"/>
      <c r="N262" s="11">
        <v>30.420879999999997</v>
      </c>
      <c r="O262" s="10">
        <f>VLOOKUP(A262,[1]PVN!$U:$V,2,0)</f>
        <v>1</v>
      </c>
      <c r="P262" s="10"/>
      <c r="Q262" s="10">
        <f>VLOOKUP(A262,[1]IIN!$Q:$R,2,0)</f>
        <v>1</v>
      </c>
      <c r="R262" s="10">
        <f>VLOOKUP(A262,[1]Soc!$P:$Q,2,0)</f>
        <v>1</v>
      </c>
      <c r="S262" s="10"/>
      <c r="T262" s="10">
        <v>1</v>
      </c>
    </row>
    <row r="263" spans="1:20" x14ac:dyDescent="0.2">
      <c r="A263" s="25" t="s">
        <v>587</v>
      </c>
      <c r="B263" s="23" t="s">
        <v>588</v>
      </c>
      <c r="C263" s="10">
        <v>9</v>
      </c>
      <c r="D263" s="10">
        <v>2</v>
      </c>
      <c r="E263" s="10">
        <v>6</v>
      </c>
      <c r="F263" s="10">
        <v>8</v>
      </c>
      <c r="G263" s="10">
        <v>12</v>
      </c>
      <c r="H263" s="10">
        <v>37</v>
      </c>
      <c r="I263" s="11">
        <v>55.824429999999992</v>
      </c>
      <c r="J263" s="11">
        <v>4.9233099999999999</v>
      </c>
      <c r="K263" s="11">
        <v>70.21705</v>
      </c>
      <c r="L263" s="11">
        <v>147.64443</v>
      </c>
      <c r="M263" s="11">
        <v>4798.9500199999993</v>
      </c>
      <c r="N263" s="11">
        <v>5077.5592399999996</v>
      </c>
      <c r="O263" s="10">
        <f>VLOOKUP(A263,[1]PVN!$U:$V,2,0)</f>
        <v>3</v>
      </c>
      <c r="P263" s="10">
        <f>VLOOKUP(A263,[1]UIN!$R:$S,2,0)</f>
        <v>1</v>
      </c>
      <c r="Q263" s="10">
        <f>VLOOKUP(A263,[1]IIN!$Q:$R,2,0)</f>
        <v>2</v>
      </c>
      <c r="R263" s="10">
        <f>VLOOKUP(A263,[1]Soc!$P:$Q,2,0)</f>
        <v>3</v>
      </c>
      <c r="S263" s="10">
        <f>VLOOKUP(A263,[1]Pārējie!$P:$Q,2,0)</f>
        <v>5</v>
      </c>
      <c r="T263" s="10">
        <v>10</v>
      </c>
    </row>
    <row r="264" spans="1:20" x14ac:dyDescent="0.2">
      <c r="A264" s="25" t="s">
        <v>589</v>
      </c>
      <c r="B264" s="23" t="s">
        <v>590</v>
      </c>
      <c r="C264" s="10">
        <v>7</v>
      </c>
      <c r="D264" s="10">
        <v>1</v>
      </c>
      <c r="E264" s="10"/>
      <c r="F264" s="10">
        <v>4</v>
      </c>
      <c r="G264" s="10"/>
      <c r="H264" s="10">
        <v>12</v>
      </c>
      <c r="I264" s="11">
        <v>35.648020000000002</v>
      </c>
      <c r="J264" s="11">
        <v>5.1129899999999999</v>
      </c>
      <c r="K264" s="11"/>
      <c r="L264" s="11">
        <v>2.41866</v>
      </c>
      <c r="M264" s="11"/>
      <c r="N264" s="11">
        <v>43.179670000000002</v>
      </c>
      <c r="O264" s="10">
        <f>VLOOKUP(A264,[1]PVN!$U:$V,2,0)</f>
        <v>5</v>
      </c>
      <c r="P264" s="10">
        <f>VLOOKUP(A264,[1]UIN!$R:$S,2,0)</f>
        <v>1</v>
      </c>
      <c r="Q264" s="10"/>
      <c r="R264" s="10">
        <f>VLOOKUP(A264,[1]Soc!$P:$Q,2,0)</f>
        <v>3</v>
      </c>
      <c r="S264" s="10"/>
      <c r="T264" s="10">
        <v>6</v>
      </c>
    </row>
    <row r="265" spans="1:20" x14ac:dyDescent="0.2">
      <c r="A265" s="25" t="s">
        <v>591</v>
      </c>
      <c r="B265" s="23" t="s">
        <v>592</v>
      </c>
      <c r="C265" s="10">
        <v>4</v>
      </c>
      <c r="D265" s="10"/>
      <c r="E265" s="10"/>
      <c r="F265" s="10"/>
      <c r="G265" s="10">
        <v>1</v>
      </c>
      <c r="H265" s="10">
        <v>5</v>
      </c>
      <c r="I265" s="11">
        <v>21.267490000000002</v>
      </c>
      <c r="J265" s="11"/>
      <c r="K265" s="11"/>
      <c r="L265" s="11"/>
      <c r="M265" s="11">
        <v>0.96899999999999997</v>
      </c>
      <c r="N265" s="11">
        <v>22.23649</v>
      </c>
      <c r="O265" s="10">
        <f>VLOOKUP(A265,[1]PVN!$U:$V,2,0)</f>
        <v>1</v>
      </c>
      <c r="P265" s="10"/>
      <c r="Q265" s="10"/>
      <c r="R265" s="10"/>
      <c r="S265" s="10">
        <f>VLOOKUP(A265,[1]Pārējie!$P:$Q,2,0)</f>
        <v>1</v>
      </c>
      <c r="T265" s="10">
        <v>2</v>
      </c>
    </row>
    <row r="266" spans="1:20" x14ac:dyDescent="0.2">
      <c r="A266" s="25" t="s">
        <v>593</v>
      </c>
      <c r="B266" s="23" t="s">
        <v>594</v>
      </c>
      <c r="C266" s="10">
        <v>2</v>
      </c>
      <c r="D266" s="10">
        <v>3</v>
      </c>
      <c r="E266" s="10"/>
      <c r="F266" s="10">
        <v>2</v>
      </c>
      <c r="G266" s="10"/>
      <c r="H266" s="10">
        <v>7</v>
      </c>
      <c r="I266" s="11">
        <v>33.635919999999999</v>
      </c>
      <c r="J266" s="11">
        <v>74.385570000000001</v>
      </c>
      <c r="K266" s="11"/>
      <c r="L266" s="11">
        <v>208.69972999999999</v>
      </c>
      <c r="M266" s="11"/>
      <c r="N266" s="11">
        <v>316.72122000000002</v>
      </c>
      <c r="O266" s="10">
        <f>VLOOKUP(A266,[1]PVN!$U:$V,2,0)</f>
        <v>1</v>
      </c>
      <c r="P266" s="10">
        <f>VLOOKUP(A266,[1]UIN!$R:$S,2,0)</f>
        <v>2</v>
      </c>
      <c r="Q266" s="10"/>
      <c r="R266" s="10">
        <f>VLOOKUP(A266,[1]Soc!$P:$Q,2,0)</f>
        <v>1</v>
      </c>
      <c r="S266" s="10"/>
      <c r="T266" s="10">
        <v>2</v>
      </c>
    </row>
    <row r="267" spans="1:20" x14ac:dyDescent="0.2">
      <c r="A267" s="25" t="s">
        <v>595</v>
      </c>
      <c r="B267" s="23" t="s">
        <v>596</v>
      </c>
      <c r="C267" s="10">
        <v>8</v>
      </c>
      <c r="D267" s="10">
        <v>1</v>
      </c>
      <c r="E267" s="10">
        <v>3</v>
      </c>
      <c r="F267" s="10">
        <v>7</v>
      </c>
      <c r="G267" s="10"/>
      <c r="H267" s="10">
        <v>19</v>
      </c>
      <c r="I267" s="11">
        <v>107.173</v>
      </c>
      <c r="J267" s="11">
        <v>2.7197600000000004</v>
      </c>
      <c r="K267" s="11">
        <v>32.291869999999996</v>
      </c>
      <c r="L267" s="11">
        <v>106.86064999999999</v>
      </c>
      <c r="M267" s="11"/>
      <c r="N267" s="11">
        <v>249.04528000000002</v>
      </c>
      <c r="O267" s="10">
        <f>VLOOKUP(A267,[1]PVN!$U:$V,2,0)</f>
        <v>6</v>
      </c>
      <c r="P267" s="10">
        <f>VLOOKUP(A267,[1]UIN!$R:$S,2,0)</f>
        <v>1</v>
      </c>
      <c r="Q267" s="10">
        <f>VLOOKUP(A267,[1]IIN!$Q:$R,2,0)</f>
        <v>2</v>
      </c>
      <c r="R267" s="10">
        <f>VLOOKUP(A267,[1]Soc!$P:$Q,2,0)</f>
        <v>3</v>
      </c>
      <c r="S267" s="10"/>
      <c r="T267" s="10">
        <v>7</v>
      </c>
    </row>
    <row r="268" spans="1:20" x14ac:dyDescent="0.2">
      <c r="A268" s="25" t="s">
        <v>597</v>
      </c>
      <c r="B268" s="23" t="s">
        <v>598</v>
      </c>
      <c r="C268" s="10">
        <v>26</v>
      </c>
      <c r="D268" s="10">
        <v>6</v>
      </c>
      <c r="E268" s="10">
        <v>13</v>
      </c>
      <c r="F268" s="10">
        <v>20</v>
      </c>
      <c r="G268" s="10">
        <v>2</v>
      </c>
      <c r="H268" s="10">
        <v>67</v>
      </c>
      <c r="I268" s="11">
        <v>125.60843</v>
      </c>
      <c r="J268" s="11">
        <v>35.911199999999994</v>
      </c>
      <c r="K268" s="11">
        <v>60.457099999999997</v>
      </c>
      <c r="L268" s="11">
        <v>172.26493999999997</v>
      </c>
      <c r="M268" s="11">
        <v>3.47946</v>
      </c>
      <c r="N268" s="11">
        <v>397.72112999999985</v>
      </c>
      <c r="O268" s="10">
        <f>VLOOKUP(A268,[1]PVN!$U:$V,2,0)</f>
        <v>10</v>
      </c>
      <c r="P268" s="10">
        <f>VLOOKUP(A268,[1]UIN!$R:$S,2,0)</f>
        <v>4</v>
      </c>
      <c r="Q268" s="10">
        <f>VLOOKUP(A268,[1]IIN!$Q:$R,2,0)</f>
        <v>4</v>
      </c>
      <c r="R268" s="10">
        <f>VLOOKUP(A268,[1]Soc!$P:$Q,2,0)</f>
        <v>7</v>
      </c>
      <c r="S268" s="10">
        <f>VLOOKUP(A268,[1]Pārējie!$P:$Q,2,0)</f>
        <v>2</v>
      </c>
      <c r="T268" s="10">
        <v>18</v>
      </c>
    </row>
    <row r="269" spans="1:20" x14ac:dyDescent="0.2">
      <c r="A269" s="25" t="s">
        <v>599</v>
      </c>
      <c r="B269" s="23" t="s">
        <v>600</v>
      </c>
      <c r="C269" s="10">
        <v>5</v>
      </c>
      <c r="D269" s="10"/>
      <c r="E269" s="10"/>
      <c r="F269" s="10">
        <v>5</v>
      </c>
      <c r="G269" s="10"/>
      <c r="H269" s="10">
        <v>10</v>
      </c>
      <c r="I269" s="11">
        <v>95.176049999999989</v>
      </c>
      <c r="J269" s="11"/>
      <c r="K269" s="11"/>
      <c r="L269" s="11">
        <v>22.373429999999999</v>
      </c>
      <c r="M269" s="11"/>
      <c r="N269" s="11">
        <v>117.54948</v>
      </c>
      <c r="O269" s="10">
        <f>VLOOKUP(A269,[1]PVN!$U:$V,2,0)</f>
        <v>1</v>
      </c>
      <c r="P269" s="10"/>
      <c r="Q269" s="10"/>
      <c r="R269" s="10">
        <f>VLOOKUP(A269,[1]Soc!$P:$Q,2,0)</f>
        <v>1</v>
      </c>
      <c r="S269" s="10"/>
      <c r="T269" s="10">
        <v>1</v>
      </c>
    </row>
    <row r="270" spans="1:20" x14ac:dyDescent="0.2">
      <c r="A270" s="25" t="s">
        <v>601</v>
      </c>
      <c r="B270" s="23" t="s">
        <v>602</v>
      </c>
      <c r="C270" s="10">
        <v>7</v>
      </c>
      <c r="D270" s="10">
        <v>1</v>
      </c>
      <c r="E270" s="10">
        <v>9</v>
      </c>
      <c r="F270" s="10">
        <v>7</v>
      </c>
      <c r="G270" s="10">
        <v>3</v>
      </c>
      <c r="H270" s="10">
        <v>27</v>
      </c>
      <c r="I270" s="11">
        <v>48.461410000000001</v>
      </c>
      <c r="J270" s="11">
        <v>14.363</v>
      </c>
      <c r="K270" s="11">
        <v>11.827980000000002</v>
      </c>
      <c r="L270" s="11">
        <v>35.312940000000005</v>
      </c>
      <c r="M270" s="11">
        <v>0.90347</v>
      </c>
      <c r="N270" s="11">
        <v>110.86880000000001</v>
      </c>
      <c r="O270" s="10">
        <f>VLOOKUP(A270,[1]PVN!$U:$V,2,0)</f>
        <v>4</v>
      </c>
      <c r="P270" s="10">
        <f>VLOOKUP(A270,[1]UIN!$R:$S,2,0)</f>
        <v>1</v>
      </c>
      <c r="Q270" s="10">
        <f>VLOOKUP(A270,[1]IIN!$Q:$R,2,0)</f>
        <v>6</v>
      </c>
      <c r="R270" s="10">
        <f>VLOOKUP(A270,[1]Soc!$P:$Q,2,0)</f>
        <v>3</v>
      </c>
      <c r="S270" s="10">
        <f>VLOOKUP(A270,[1]Pārējie!$P:$Q,2,0)</f>
        <v>3</v>
      </c>
      <c r="T270" s="10">
        <v>12</v>
      </c>
    </row>
    <row r="271" spans="1:20" x14ac:dyDescent="0.2">
      <c r="A271" s="25" t="s">
        <v>603</v>
      </c>
      <c r="B271" s="23" t="s">
        <v>604</v>
      </c>
      <c r="C271" s="10">
        <v>19</v>
      </c>
      <c r="D271" s="10">
        <v>1</v>
      </c>
      <c r="E271" s="10">
        <v>7</v>
      </c>
      <c r="F271" s="10">
        <v>26</v>
      </c>
      <c r="G271" s="10">
        <v>1</v>
      </c>
      <c r="H271" s="10">
        <v>54</v>
      </c>
      <c r="I271" s="11">
        <v>168.76518999999999</v>
      </c>
      <c r="J271" s="11">
        <v>4.1553199999999997</v>
      </c>
      <c r="K271" s="11">
        <v>39.588119999999996</v>
      </c>
      <c r="L271" s="11">
        <v>226.43520999999996</v>
      </c>
      <c r="M271" s="11">
        <v>0.31785000000000002</v>
      </c>
      <c r="N271" s="11">
        <v>439.26168999999987</v>
      </c>
      <c r="O271" s="10">
        <f>VLOOKUP(A271,[1]PVN!$U:$V,2,0)</f>
        <v>10</v>
      </c>
      <c r="P271" s="10">
        <f>VLOOKUP(A271,[1]UIN!$R:$S,2,0)</f>
        <v>1</v>
      </c>
      <c r="Q271" s="10">
        <f>VLOOKUP(A271,[1]IIN!$Q:$R,2,0)</f>
        <v>6</v>
      </c>
      <c r="R271" s="10">
        <f>VLOOKUP(A271,[1]Soc!$P:$Q,2,0)</f>
        <v>11</v>
      </c>
      <c r="S271" s="10">
        <f>VLOOKUP(A271,[1]Pārējie!$P:$Q,2,0)</f>
        <v>1</v>
      </c>
      <c r="T271" s="10">
        <v>16</v>
      </c>
    </row>
    <row r="272" spans="1:20" x14ac:dyDescent="0.2">
      <c r="A272" s="25" t="s">
        <v>605</v>
      </c>
      <c r="B272" s="23" t="s">
        <v>606</v>
      </c>
      <c r="C272" s="10">
        <v>6</v>
      </c>
      <c r="D272" s="10">
        <v>1</v>
      </c>
      <c r="E272" s="10">
        <v>1</v>
      </c>
      <c r="F272" s="10">
        <v>2</v>
      </c>
      <c r="G272" s="10"/>
      <c r="H272" s="10">
        <v>10</v>
      </c>
      <c r="I272" s="11">
        <v>7.0748800000000003</v>
      </c>
      <c r="J272" s="11">
        <v>2.69</v>
      </c>
      <c r="K272" s="11">
        <v>2.46868</v>
      </c>
      <c r="L272" s="11">
        <v>5.0336600000000002</v>
      </c>
      <c r="M272" s="11"/>
      <c r="N272" s="11">
        <v>17.267220000000002</v>
      </c>
      <c r="O272" s="10">
        <f>VLOOKUP(A272,[1]PVN!$U:$V,2,0)</f>
        <v>4</v>
      </c>
      <c r="P272" s="10">
        <f>VLOOKUP(A272,[1]UIN!$R:$S,2,0)</f>
        <v>1</v>
      </c>
      <c r="Q272" s="10">
        <f>VLOOKUP(A272,[1]IIN!$Q:$R,2,0)</f>
        <v>1</v>
      </c>
      <c r="R272" s="10">
        <f>VLOOKUP(A272,[1]Soc!$P:$Q,2,0)</f>
        <v>1</v>
      </c>
      <c r="S272" s="10"/>
      <c r="T272" s="10">
        <v>5</v>
      </c>
    </row>
    <row r="273" spans="1:20" ht="25.5" x14ac:dyDescent="0.2">
      <c r="A273" s="25" t="s">
        <v>607</v>
      </c>
      <c r="B273" s="23" t="s">
        <v>608</v>
      </c>
      <c r="C273" s="10">
        <v>1</v>
      </c>
      <c r="D273" s="10"/>
      <c r="E273" s="10"/>
      <c r="F273" s="10"/>
      <c r="G273" s="10"/>
      <c r="H273" s="10">
        <v>1</v>
      </c>
      <c r="I273" s="11">
        <v>3.0359799999999999</v>
      </c>
      <c r="J273" s="11"/>
      <c r="K273" s="11"/>
      <c r="L273" s="11"/>
      <c r="M273" s="11"/>
      <c r="N273" s="11">
        <v>3.0359799999999999</v>
      </c>
      <c r="O273" s="10">
        <f>VLOOKUP(A273,[1]PVN!$U:$V,2,0)</f>
        <v>1</v>
      </c>
      <c r="P273" s="10"/>
      <c r="Q273" s="10"/>
      <c r="R273" s="10"/>
      <c r="S273" s="10"/>
      <c r="T273" s="10">
        <v>1</v>
      </c>
    </row>
    <row r="274" spans="1:20" x14ac:dyDescent="0.2">
      <c r="A274" s="25" t="s">
        <v>609</v>
      </c>
      <c r="B274" s="23" t="s">
        <v>610</v>
      </c>
      <c r="C274" s="10"/>
      <c r="D274" s="10"/>
      <c r="E274" s="10"/>
      <c r="F274" s="10"/>
      <c r="G274" s="10">
        <v>3</v>
      </c>
      <c r="H274" s="10">
        <v>3</v>
      </c>
      <c r="I274" s="11"/>
      <c r="J274" s="11"/>
      <c r="K274" s="11"/>
      <c r="L274" s="11"/>
      <c r="M274" s="11">
        <v>2.3163999999999998</v>
      </c>
      <c r="N274" s="11">
        <v>2.3163999999999998</v>
      </c>
      <c r="O274" s="10"/>
      <c r="P274" s="10"/>
      <c r="Q274" s="10"/>
      <c r="R274" s="10"/>
      <c r="S274" s="10">
        <f>VLOOKUP(A274,[1]Pārējie!$P:$Q,2,0)</f>
        <v>1</v>
      </c>
      <c r="T274" s="10">
        <v>1</v>
      </c>
    </row>
    <row r="275" spans="1:20" x14ac:dyDescent="0.2">
      <c r="A275" s="25" t="s">
        <v>611</v>
      </c>
      <c r="B275" s="23" t="s">
        <v>612</v>
      </c>
      <c r="C275" s="10">
        <v>121</v>
      </c>
      <c r="D275" s="10">
        <v>13</v>
      </c>
      <c r="E275" s="10">
        <v>46</v>
      </c>
      <c r="F275" s="10">
        <v>119</v>
      </c>
      <c r="G275" s="10">
        <v>21</v>
      </c>
      <c r="H275" s="10">
        <v>320</v>
      </c>
      <c r="I275" s="11">
        <v>1219.8996499999996</v>
      </c>
      <c r="J275" s="11">
        <v>84.020310000000009</v>
      </c>
      <c r="K275" s="11">
        <v>208.06666000000004</v>
      </c>
      <c r="L275" s="11">
        <v>1533.8200099999988</v>
      </c>
      <c r="M275" s="11">
        <v>25.910430000000005</v>
      </c>
      <c r="N275" s="11">
        <v>3071.7170600000004</v>
      </c>
      <c r="O275" s="10">
        <f>VLOOKUP(A275,[1]PVN!$U:$V,2,0)</f>
        <v>67</v>
      </c>
      <c r="P275" s="10">
        <f>VLOOKUP(A275,[1]UIN!$R:$S,2,0)</f>
        <v>12</v>
      </c>
      <c r="Q275" s="10">
        <f>VLOOKUP(A275,[1]IIN!$Q:$R,2,0)</f>
        <v>24</v>
      </c>
      <c r="R275" s="10">
        <f>VLOOKUP(A275,[1]Soc!$P:$Q,2,0)</f>
        <v>61</v>
      </c>
      <c r="S275" s="10">
        <f>VLOOKUP(A275,[1]Pārējie!$P:$Q,2,0)</f>
        <v>15</v>
      </c>
      <c r="T275" s="10">
        <v>98</v>
      </c>
    </row>
    <row r="276" spans="1:20" x14ac:dyDescent="0.2">
      <c r="A276" s="25" t="s">
        <v>613</v>
      </c>
      <c r="B276" s="23" t="s">
        <v>614</v>
      </c>
      <c r="C276" s="10">
        <v>5</v>
      </c>
      <c r="D276" s="10"/>
      <c r="E276" s="10">
        <v>2</v>
      </c>
      <c r="F276" s="10">
        <v>3</v>
      </c>
      <c r="G276" s="10"/>
      <c r="H276" s="10">
        <v>10</v>
      </c>
      <c r="I276" s="11">
        <v>25.923779999999997</v>
      </c>
      <c r="J276" s="11"/>
      <c r="K276" s="11">
        <v>1.2599899999999999</v>
      </c>
      <c r="L276" s="11">
        <v>3.5231000000000003</v>
      </c>
      <c r="M276" s="11"/>
      <c r="N276" s="11">
        <v>30.706870000000002</v>
      </c>
      <c r="O276" s="10">
        <f>VLOOKUP(A276,[1]PVN!$U:$V,2,0)</f>
        <v>2</v>
      </c>
      <c r="P276" s="10"/>
      <c r="Q276" s="10">
        <f>VLOOKUP(A276,[1]IIN!$Q:$R,2,0)</f>
        <v>1</v>
      </c>
      <c r="R276" s="10">
        <f>VLOOKUP(A276,[1]Soc!$P:$Q,2,0)</f>
        <v>1</v>
      </c>
      <c r="S276" s="10"/>
      <c r="T276" s="10">
        <v>2</v>
      </c>
    </row>
    <row r="277" spans="1:20" x14ac:dyDescent="0.2">
      <c r="A277" s="25" t="s">
        <v>615</v>
      </c>
      <c r="B277" s="23" t="s">
        <v>616</v>
      </c>
      <c r="C277" s="10">
        <v>28</v>
      </c>
      <c r="D277" s="10">
        <v>1</v>
      </c>
      <c r="E277" s="10">
        <v>5</v>
      </c>
      <c r="F277" s="10">
        <v>22</v>
      </c>
      <c r="G277" s="10">
        <v>11</v>
      </c>
      <c r="H277" s="10">
        <v>67</v>
      </c>
      <c r="I277" s="11">
        <v>61.793360000000014</v>
      </c>
      <c r="J277" s="11">
        <v>0.48560999999999999</v>
      </c>
      <c r="K277" s="11">
        <v>9.7343100000000007</v>
      </c>
      <c r="L277" s="11">
        <v>65.567830000000001</v>
      </c>
      <c r="M277" s="11">
        <v>11.04177</v>
      </c>
      <c r="N277" s="11">
        <v>148.62288000000004</v>
      </c>
      <c r="O277" s="10">
        <f>VLOOKUP(A277,[1]PVN!$U:$V,2,0)</f>
        <v>22</v>
      </c>
      <c r="P277" s="10">
        <f>VLOOKUP(A277,[1]UIN!$R:$S,2,0)</f>
        <v>1</v>
      </c>
      <c r="Q277" s="10">
        <f>VLOOKUP(A277,[1]IIN!$Q:$R,2,0)</f>
        <v>4</v>
      </c>
      <c r="R277" s="10">
        <f>VLOOKUP(A277,[1]Soc!$P:$Q,2,0)</f>
        <v>15</v>
      </c>
      <c r="S277" s="10">
        <f>VLOOKUP(A277,[1]Pārējie!$P:$Q,2,0)</f>
        <v>9</v>
      </c>
      <c r="T277" s="10">
        <v>31</v>
      </c>
    </row>
    <row r="278" spans="1:20" x14ac:dyDescent="0.2">
      <c r="A278" s="25" t="s">
        <v>617</v>
      </c>
      <c r="B278" s="23" t="s">
        <v>618</v>
      </c>
      <c r="C278" s="10">
        <v>22</v>
      </c>
      <c r="D278" s="10">
        <v>2</v>
      </c>
      <c r="E278" s="10">
        <v>6</v>
      </c>
      <c r="F278" s="10">
        <v>10</v>
      </c>
      <c r="G278" s="10">
        <v>3</v>
      </c>
      <c r="H278" s="10">
        <v>43</v>
      </c>
      <c r="I278" s="11">
        <v>149.34056000000001</v>
      </c>
      <c r="J278" s="11">
        <v>0.53292000000000006</v>
      </c>
      <c r="K278" s="11">
        <v>1.7261299999999999</v>
      </c>
      <c r="L278" s="11">
        <v>4.7108999999999996</v>
      </c>
      <c r="M278" s="11">
        <v>1.35395</v>
      </c>
      <c r="N278" s="11">
        <v>157.66445999999999</v>
      </c>
      <c r="O278" s="10">
        <f>VLOOKUP(A278,[1]PVN!$U:$V,2,0)</f>
        <v>13</v>
      </c>
      <c r="P278" s="10">
        <f>VLOOKUP(A278,[1]UIN!$R:$S,2,0)</f>
        <v>1</v>
      </c>
      <c r="Q278" s="10">
        <f>VLOOKUP(A278,[1]IIN!$Q:$R,2,0)</f>
        <v>5</v>
      </c>
      <c r="R278" s="10">
        <f>VLOOKUP(A278,[1]Soc!$P:$Q,2,0)</f>
        <v>6</v>
      </c>
      <c r="S278" s="10">
        <f>VLOOKUP(A278,[1]Pārējie!$P:$Q,2,0)</f>
        <v>3</v>
      </c>
      <c r="T278" s="10">
        <v>16</v>
      </c>
    </row>
    <row r="279" spans="1:20" x14ac:dyDescent="0.2">
      <c r="A279" s="25" t="s">
        <v>619</v>
      </c>
      <c r="B279" s="23" t="s">
        <v>620</v>
      </c>
      <c r="C279" s="10">
        <v>6</v>
      </c>
      <c r="D279" s="10"/>
      <c r="E279" s="10"/>
      <c r="F279" s="10">
        <v>2</v>
      </c>
      <c r="G279" s="10"/>
      <c r="H279" s="10">
        <v>8</v>
      </c>
      <c r="I279" s="11">
        <v>9.8870500000000003</v>
      </c>
      <c r="J279" s="11"/>
      <c r="K279" s="11"/>
      <c r="L279" s="11">
        <v>0.24155000000000001</v>
      </c>
      <c r="M279" s="11"/>
      <c r="N279" s="11">
        <v>10.1286</v>
      </c>
      <c r="O279" s="10">
        <f>VLOOKUP(A279,[1]PVN!$U:$V,2,0)</f>
        <v>3</v>
      </c>
      <c r="P279" s="10"/>
      <c r="Q279" s="10"/>
      <c r="R279" s="10">
        <f>VLOOKUP(A279,[1]Soc!$P:$Q,2,0)</f>
        <v>1</v>
      </c>
      <c r="S279" s="10"/>
      <c r="T279" s="10">
        <v>4</v>
      </c>
    </row>
    <row r="280" spans="1:20" x14ac:dyDescent="0.2">
      <c r="A280" s="25" t="s">
        <v>621</v>
      </c>
      <c r="B280" s="23" t="s">
        <v>622</v>
      </c>
      <c r="C280" s="10">
        <v>4</v>
      </c>
      <c r="D280" s="10">
        <v>2</v>
      </c>
      <c r="E280" s="10">
        <v>4</v>
      </c>
      <c r="F280" s="10">
        <v>4</v>
      </c>
      <c r="G280" s="10">
        <v>1</v>
      </c>
      <c r="H280" s="10">
        <v>15</v>
      </c>
      <c r="I280" s="11">
        <v>6.6111000000000004</v>
      </c>
      <c r="J280" s="11">
        <v>7.0293000000000001</v>
      </c>
      <c r="K280" s="11">
        <v>5.8480799999999995</v>
      </c>
      <c r="L280" s="11">
        <v>11.352799999999998</v>
      </c>
      <c r="M280" s="11">
        <v>1.1655</v>
      </c>
      <c r="N280" s="11">
        <v>32.006779999999999</v>
      </c>
      <c r="O280" s="10">
        <f>VLOOKUP(A280,[1]PVN!$U:$V,2,0)</f>
        <v>1</v>
      </c>
      <c r="P280" s="10">
        <f>VLOOKUP(A280,[1]UIN!$R:$S,2,0)</f>
        <v>1</v>
      </c>
      <c r="Q280" s="10">
        <f>VLOOKUP(A280,[1]IIN!$Q:$R,2,0)</f>
        <v>1</v>
      </c>
      <c r="R280" s="10">
        <f>VLOOKUP(A280,[1]Soc!$P:$Q,2,0)</f>
        <v>1</v>
      </c>
      <c r="S280" s="10">
        <f>VLOOKUP(A280,[1]Pārējie!$P:$Q,2,0)</f>
        <v>1</v>
      </c>
      <c r="T280" s="10">
        <v>3</v>
      </c>
    </row>
    <row r="281" spans="1:20" x14ac:dyDescent="0.2">
      <c r="A281" s="25" t="s">
        <v>623</v>
      </c>
      <c r="B281" s="23" t="s">
        <v>624</v>
      </c>
      <c r="C281" s="10">
        <v>11</v>
      </c>
      <c r="D281" s="10"/>
      <c r="E281" s="10">
        <v>13</v>
      </c>
      <c r="F281" s="10">
        <v>16</v>
      </c>
      <c r="G281" s="10"/>
      <c r="H281" s="10">
        <v>40</v>
      </c>
      <c r="I281" s="11">
        <v>168.45472000000001</v>
      </c>
      <c r="J281" s="11"/>
      <c r="K281" s="11">
        <v>102.15061999999998</v>
      </c>
      <c r="L281" s="11">
        <v>215.90069999999994</v>
      </c>
      <c r="M281" s="11"/>
      <c r="N281" s="11">
        <v>486.50603999999993</v>
      </c>
      <c r="O281" s="10">
        <f>VLOOKUP(A281,[1]PVN!$U:$V,2,0)</f>
        <v>5</v>
      </c>
      <c r="P281" s="10"/>
      <c r="Q281" s="10">
        <f>VLOOKUP(A281,[1]IIN!$Q:$R,2,0)</f>
        <v>4</v>
      </c>
      <c r="R281" s="10">
        <f>VLOOKUP(A281,[1]Soc!$P:$Q,2,0)</f>
        <v>5</v>
      </c>
      <c r="S281" s="10"/>
      <c r="T281" s="10">
        <v>5</v>
      </c>
    </row>
    <row r="282" spans="1:20" x14ac:dyDescent="0.2">
      <c r="A282" s="25" t="s">
        <v>625</v>
      </c>
      <c r="B282" s="23" t="s">
        <v>626</v>
      </c>
      <c r="C282" s="10">
        <v>9</v>
      </c>
      <c r="D282" s="10">
        <v>2</v>
      </c>
      <c r="E282" s="10"/>
      <c r="F282" s="10"/>
      <c r="G282" s="10">
        <v>3</v>
      </c>
      <c r="H282" s="10">
        <v>14</v>
      </c>
      <c r="I282" s="11">
        <v>23.380299999999998</v>
      </c>
      <c r="J282" s="11">
        <v>1.319</v>
      </c>
      <c r="K282" s="11"/>
      <c r="L282" s="11"/>
      <c r="M282" s="11">
        <v>5.7901600000000002</v>
      </c>
      <c r="N282" s="11">
        <v>30.489460000000001</v>
      </c>
      <c r="O282" s="10">
        <f>VLOOKUP(A282,[1]PVN!$U:$V,2,0)</f>
        <v>6</v>
      </c>
      <c r="P282" s="10">
        <f>VLOOKUP(A282,[1]UIN!$R:$S,2,0)</f>
        <v>1</v>
      </c>
      <c r="Q282" s="10"/>
      <c r="R282" s="10"/>
      <c r="S282" s="10">
        <f>VLOOKUP(A282,[1]Pārējie!$P:$Q,2,0)</f>
        <v>2</v>
      </c>
      <c r="T282" s="10">
        <v>8</v>
      </c>
    </row>
    <row r="283" spans="1:20" x14ac:dyDescent="0.2">
      <c r="A283" s="25" t="s">
        <v>627</v>
      </c>
      <c r="B283" s="23" t="s">
        <v>628</v>
      </c>
      <c r="C283" s="10">
        <v>7</v>
      </c>
      <c r="D283" s="10">
        <v>1</v>
      </c>
      <c r="E283" s="10">
        <v>7</v>
      </c>
      <c r="F283" s="10">
        <v>6</v>
      </c>
      <c r="G283" s="10">
        <v>4</v>
      </c>
      <c r="H283" s="10">
        <v>25</v>
      </c>
      <c r="I283" s="11">
        <v>20.400149999999996</v>
      </c>
      <c r="J283" s="11">
        <v>2.4609999999999999</v>
      </c>
      <c r="K283" s="11">
        <v>3.7653099999999999</v>
      </c>
      <c r="L283" s="11">
        <v>6.4752199999999993</v>
      </c>
      <c r="M283" s="11">
        <v>2.1290499999999999</v>
      </c>
      <c r="N283" s="11">
        <v>35.230730000000001</v>
      </c>
      <c r="O283" s="10">
        <f>VLOOKUP(A283,[1]PVN!$U:$V,2,0)</f>
        <v>6</v>
      </c>
      <c r="P283" s="10">
        <f>VLOOKUP(A283,[1]UIN!$R:$S,2,0)</f>
        <v>1</v>
      </c>
      <c r="Q283" s="10">
        <f>VLOOKUP(A283,[1]IIN!$Q:$R,2,0)</f>
        <v>3</v>
      </c>
      <c r="R283" s="10">
        <f>VLOOKUP(A283,[1]Soc!$P:$Q,2,0)</f>
        <v>3</v>
      </c>
      <c r="S283" s="10">
        <f>VLOOKUP(A283,[1]Pārējie!$P:$Q,2,0)</f>
        <v>4</v>
      </c>
      <c r="T283" s="10">
        <v>12</v>
      </c>
    </row>
    <row r="284" spans="1:20" x14ac:dyDescent="0.2">
      <c r="A284" s="25" t="s">
        <v>856</v>
      </c>
      <c r="B284" s="23" t="s">
        <v>893</v>
      </c>
      <c r="C284" s="10">
        <v>1</v>
      </c>
      <c r="D284" s="10"/>
      <c r="E284" s="10"/>
      <c r="F284" s="10"/>
      <c r="G284" s="10"/>
      <c r="H284" s="10">
        <v>1</v>
      </c>
      <c r="I284" s="11">
        <v>11.908719999999999</v>
      </c>
      <c r="J284" s="11"/>
      <c r="K284" s="11"/>
      <c r="L284" s="11"/>
      <c r="M284" s="11"/>
      <c r="N284" s="11">
        <v>11.908719999999999</v>
      </c>
      <c r="O284" s="10">
        <f>VLOOKUP(A284,[1]PVN!$U:$V,2,0)</f>
        <v>1</v>
      </c>
      <c r="P284" s="10"/>
      <c r="Q284" s="10"/>
      <c r="R284" s="10"/>
      <c r="S284" s="10"/>
      <c r="T284" s="10">
        <v>1</v>
      </c>
    </row>
    <row r="285" spans="1:20" x14ac:dyDescent="0.2">
      <c r="A285" s="25" t="s">
        <v>629</v>
      </c>
      <c r="B285" s="23" t="s">
        <v>630</v>
      </c>
      <c r="C285" s="10">
        <v>2</v>
      </c>
      <c r="D285" s="10"/>
      <c r="E285" s="10">
        <v>1</v>
      </c>
      <c r="F285" s="10">
        <v>1</v>
      </c>
      <c r="G285" s="10"/>
      <c r="H285" s="10">
        <v>4</v>
      </c>
      <c r="I285" s="11">
        <v>10.166690000000001</v>
      </c>
      <c r="J285" s="11"/>
      <c r="K285" s="11">
        <v>1.5506199999999999</v>
      </c>
      <c r="L285" s="11">
        <v>6.4213699999999996</v>
      </c>
      <c r="M285" s="11"/>
      <c r="N285" s="11">
        <v>18.138680000000001</v>
      </c>
      <c r="O285" s="10">
        <f>VLOOKUP(A285,[1]PVN!$U:$V,2,0)</f>
        <v>2</v>
      </c>
      <c r="P285" s="10"/>
      <c r="Q285" s="10">
        <f>VLOOKUP(A285,[1]IIN!$Q:$R,2,0)</f>
        <v>1</v>
      </c>
      <c r="R285" s="10">
        <f>VLOOKUP(A285,[1]Soc!$P:$Q,2,0)</f>
        <v>1</v>
      </c>
      <c r="S285" s="10"/>
      <c r="T285" s="10">
        <v>2</v>
      </c>
    </row>
    <row r="286" spans="1:20" x14ac:dyDescent="0.2">
      <c r="A286" s="25" t="s">
        <v>631</v>
      </c>
      <c r="B286" s="23" t="s">
        <v>632</v>
      </c>
      <c r="C286" s="10"/>
      <c r="D286" s="10">
        <v>2</v>
      </c>
      <c r="E286" s="10"/>
      <c r="F286" s="10"/>
      <c r="G286" s="10">
        <v>1</v>
      </c>
      <c r="H286" s="10">
        <v>3</v>
      </c>
      <c r="I286" s="11"/>
      <c r="J286" s="11">
        <v>2.7987100000000003</v>
      </c>
      <c r="K286" s="11"/>
      <c r="L286" s="11"/>
      <c r="M286" s="11">
        <v>2.7438099999999999</v>
      </c>
      <c r="N286" s="11">
        <v>5.5425200000000006</v>
      </c>
      <c r="O286" s="10"/>
      <c r="P286" s="10">
        <f>VLOOKUP(A286,[1]UIN!$R:$S,2,0)</f>
        <v>1</v>
      </c>
      <c r="Q286" s="10"/>
      <c r="R286" s="10"/>
      <c r="S286" s="10">
        <f>VLOOKUP(A286,[1]Pārējie!$P:$Q,2,0)</f>
        <v>1</v>
      </c>
      <c r="T286" s="10">
        <v>2</v>
      </c>
    </row>
    <row r="287" spans="1:20" x14ac:dyDescent="0.2">
      <c r="A287" s="25" t="s">
        <v>633</v>
      </c>
      <c r="B287" s="23" t="s">
        <v>634</v>
      </c>
      <c r="C287" s="10">
        <v>4</v>
      </c>
      <c r="D287" s="10">
        <v>1</v>
      </c>
      <c r="E287" s="10"/>
      <c r="F287" s="10"/>
      <c r="G287" s="10">
        <v>1</v>
      </c>
      <c r="H287" s="10">
        <v>6</v>
      </c>
      <c r="I287" s="11">
        <v>51.892750000000007</v>
      </c>
      <c r="J287" s="11">
        <v>20.853000000000002</v>
      </c>
      <c r="K287" s="11"/>
      <c r="L287" s="11"/>
      <c r="M287" s="11">
        <v>1.0873499999999998</v>
      </c>
      <c r="N287" s="11">
        <v>73.833100000000002</v>
      </c>
      <c r="O287" s="10">
        <f>VLOOKUP(A287,[1]PVN!$U:$V,2,0)</f>
        <v>4</v>
      </c>
      <c r="P287" s="10">
        <f>VLOOKUP(A287,[1]UIN!$R:$S,2,0)</f>
        <v>1</v>
      </c>
      <c r="Q287" s="10"/>
      <c r="R287" s="10"/>
      <c r="S287" s="10">
        <f>VLOOKUP(A287,[1]Pārējie!$P:$Q,2,0)</f>
        <v>1</v>
      </c>
      <c r="T287" s="10">
        <v>4</v>
      </c>
    </row>
    <row r="288" spans="1:20" x14ac:dyDescent="0.2">
      <c r="A288" s="25" t="s">
        <v>635</v>
      </c>
      <c r="B288" s="23" t="s">
        <v>636</v>
      </c>
      <c r="C288" s="10">
        <v>1</v>
      </c>
      <c r="D288" s="10"/>
      <c r="E288" s="10">
        <v>1</v>
      </c>
      <c r="F288" s="10"/>
      <c r="G288" s="10"/>
      <c r="H288" s="10">
        <v>2</v>
      </c>
      <c r="I288" s="11">
        <v>5.48515</v>
      </c>
      <c r="J288" s="11"/>
      <c r="K288" s="11">
        <v>3.8619999999999995E-2</v>
      </c>
      <c r="L288" s="11"/>
      <c r="M288" s="11"/>
      <c r="N288" s="11">
        <v>5.5237699999999998</v>
      </c>
      <c r="O288" s="10">
        <f>VLOOKUP(A288,[1]PVN!$U:$V,2,0)</f>
        <v>1</v>
      </c>
      <c r="P288" s="10"/>
      <c r="Q288" s="10">
        <f>VLOOKUP(A288,[1]IIN!$Q:$R,2,0)</f>
        <v>1</v>
      </c>
      <c r="R288" s="10"/>
      <c r="S288" s="10"/>
      <c r="T288" s="10">
        <v>2</v>
      </c>
    </row>
    <row r="289" spans="1:20" x14ac:dyDescent="0.2">
      <c r="A289" s="25" t="s">
        <v>637</v>
      </c>
      <c r="B289" s="23" t="s">
        <v>638</v>
      </c>
      <c r="C289" s="10">
        <v>4</v>
      </c>
      <c r="D289" s="10"/>
      <c r="E289" s="10"/>
      <c r="F289" s="10"/>
      <c r="G289" s="10"/>
      <c r="H289" s="10">
        <v>4</v>
      </c>
      <c r="I289" s="11">
        <v>3.4017900000000001</v>
      </c>
      <c r="J289" s="11"/>
      <c r="K289" s="11"/>
      <c r="L289" s="11"/>
      <c r="M289" s="11"/>
      <c r="N289" s="11">
        <v>3.4017900000000001</v>
      </c>
      <c r="O289" s="10">
        <f>VLOOKUP(A289,[1]PVN!$U:$V,2,0)</f>
        <v>1</v>
      </c>
      <c r="P289" s="10"/>
      <c r="Q289" s="10"/>
      <c r="R289" s="10"/>
      <c r="S289" s="10"/>
      <c r="T289" s="10">
        <v>1</v>
      </c>
    </row>
    <row r="290" spans="1:20" x14ac:dyDescent="0.2">
      <c r="A290" s="25" t="s">
        <v>639</v>
      </c>
      <c r="B290" s="23" t="s">
        <v>640</v>
      </c>
      <c r="C290" s="10">
        <v>1</v>
      </c>
      <c r="D290" s="10"/>
      <c r="E290" s="10">
        <v>1</v>
      </c>
      <c r="F290" s="10"/>
      <c r="G290" s="10"/>
      <c r="H290" s="10">
        <v>2</v>
      </c>
      <c r="I290" s="11">
        <v>2.8720599999999998</v>
      </c>
      <c r="J290" s="11"/>
      <c r="K290" s="11">
        <v>0.24496999999999999</v>
      </c>
      <c r="L290" s="11"/>
      <c r="M290" s="11"/>
      <c r="N290" s="11">
        <v>3.1170299999999997</v>
      </c>
      <c r="O290" s="10">
        <f>VLOOKUP(A290,[1]PVN!$U:$V,2,0)</f>
        <v>1</v>
      </c>
      <c r="P290" s="10"/>
      <c r="Q290" s="10">
        <f>VLOOKUP(A290,[1]IIN!$Q:$R,2,0)</f>
        <v>1</v>
      </c>
      <c r="R290" s="10"/>
      <c r="S290" s="10"/>
      <c r="T290" s="10">
        <v>2</v>
      </c>
    </row>
    <row r="291" spans="1:20" x14ac:dyDescent="0.2">
      <c r="A291" s="25" t="s">
        <v>641</v>
      </c>
      <c r="B291" s="23" t="s">
        <v>642</v>
      </c>
      <c r="C291" s="10">
        <v>27</v>
      </c>
      <c r="D291" s="10">
        <v>2</v>
      </c>
      <c r="E291" s="10">
        <v>18</v>
      </c>
      <c r="F291" s="10">
        <v>14</v>
      </c>
      <c r="G291" s="10">
        <v>21</v>
      </c>
      <c r="H291" s="10">
        <v>82</v>
      </c>
      <c r="I291" s="11">
        <v>480.08330999999998</v>
      </c>
      <c r="J291" s="11">
        <v>3.2233700000000001</v>
      </c>
      <c r="K291" s="11">
        <v>26.880470000000006</v>
      </c>
      <c r="L291" s="11">
        <v>85.624610000000004</v>
      </c>
      <c r="M291" s="11">
        <v>30.337040000000002</v>
      </c>
      <c r="N291" s="11">
        <v>626.14880000000016</v>
      </c>
      <c r="O291" s="10">
        <f>VLOOKUP(A291,[1]PVN!$U:$V,2,0)</f>
        <v>17</v>
      </c>
      <c r="P291" s="10">
        <f>VLOOKUP(A291,[1]UIN!$R:$S,2,0)</f>
        <v>2</v>
      </c>
      <c r="Q291" s="10">
        <f>VLOOKUP(A291,[1]IIN!$Q:$R,2,0)</f>
        <v>9</v>
      </c>
      <c r="R291" s="10">
        <f>VLOOKUP(A291,[1]Soc!$P:$Q,2,0)</f>
        <v>9</v>
      </c>
      <c r="S291" s="10">
        <f>VLOOKUP(A291,[1]Pārējie!$P:$Q,2,0)</f>
        <v>15</v>
      </c>
      <c r="T291" s="10">
        <v>38</v>
      </c>
    </row>
    <row r="292" spans="1:20" x14ac:dyDescent="0.2">
      <c r="A292" s="25" t="s">
        <v>643</v>
      </c>
      <c r="B292" s="23" t="s">
        <v>644</v>
      </c>
      <c r="C292" s="10">
        <v>21</v>
      </c>
      <c r="D292" s="10">
        <v>2</v>
      </c>
      <c r="E292" s="10"/>
      <c r="F292" s="10">
        <v>2</v>
      </c>
      <c r="G292" s="10">
        <v>16</v>
      </c>
      <c r="H292" s="10">
        <v>41</v>
      </c>
      <c r="I292" s="11">
        <v>182.77638999999999</v>
      </c>
      <c r="J292" s="11">
        <v>6.0472000000000001</v>
      </c>
      <c r="K292" s="11"/>
      <c r="L292" s="11">
        <v>2.3749099999999999</v>
      </c>
      <c r="M292" s="11">
        <v>21.930659999999996</v>
      </c>
      <c r="N292" s="11">
        <v>213.12915999999993</v>
      </c>
      <c r="O292" s="10">
        <f>VLOOKUP(A292,[1]PVN!$U:$V,2,0)</f>
        <v>11</v>
      </c>
      <c r="P292" s="10">
        <f>VLOOKUP(A292,[1]UIN!$R:$S,2,0)</f>
        <v>1</v>
      </c>
      <c r="Q292" s="10"/>
      <c r="R292" s="10">
        <f>VLOOKUP(A292,[1]Soc!$P:$Q,2,0)</f>
        <v>1</v>
      </c>
      <c r="S292" s="10">
        <f>VLOOKUP(A292,[1]Pārējie!$P:$Q,2,0)</f>
        <v>9</v>
      </c>
      <c r="T292" s="10">
        <v>14</v>
      </c>
    </row>
    <row r="293" spans="1:20" x14ac:dyDescent="0.2">
      <c r="A293" s="25" t="s">
        <v>645</v>
      </c>
      <c r="B293" s="23" t="s">
        <v>646</v>
      </c>
      <c r="C293" s="10">
        <v>6</v>
      </c>
      <c r="D293" s="10"/>
      <c r="E293" s="10">
        <v>2</v>
      </c>
      <c r="F293" s="10"/>
      <c r="G293" s="10">
        <v>4</v>
      </c>
      <c r="H293" s="10">
        <v>12</v>
      </c>
      <c r="I293" s="11">
        <v>11.030539999999998</v>
      </c>
      <c r="J293" s="11"/>
      <c r="K293" s="11">
        <v>0.85054999999999992</v>
      </c>
      <c r="L293" s="11"/>
      <c r="M293" s="11">
        <v>5.5617599999999996</v>
      </c>
      <c r="N293" s="11">
        <v>17.44285</v>
      </c>
      <c r="O293" s="10">
        <f>VLOOKUP(A293,[1]PVN!$U:$V,2,0)</f>
        <v>2</v>
      </c>
      <c r="P293" s="10"/>
      <c r="Q293" s="10">
        <f>VLOOKUP(A293,[1]IIN!$Q:$R,2,0)</f>
        <v>2</v>
      </c>
      <c r="R293" s="10"/>
      <c r="S293" s="10">
        <f>VLOOKUP(A293,[1]Pārējie!$P:$Q,2,0)</f>
        <v>1</v>
      </c>
      <c r="T293" s="10">
        <v>4</v>
      </c>
    </row>
    <row r="294" spans="1:20" x14ac:dyDescent="0.2">
      <c r="A294" s="25" t="s">
        <v>647</v>
      </c>
      <c r="B294" s="23" t="s">
        <v>648</v>
      </c>
      <c r="C294" s="10">
        <v>9</v>
      </c>
      <c r="D294" s="10">
        <v>2</v>
      </c>
      <c r="E294" s="10">
        <v>1</v>
      </c>
      <c r="F294" s="10"/>
      <c r="G294" s="10">
        <v>19</v>
      </c>
      <c r="H294" s="10">
        <v>31</v>
      </c>
      <c r="I294" s="11">
        <v>30.04027</v>
      </c>
      <c r="J294" s="11">
        <v>73.477000000000004</v>
      </c>
      <c r="K294" s="11">
        <v>0.31402999999999998</v>
      </c>
      <c r="L294" s="11"/>
      <c r="M294" s="11">
        <v>15.812700000000001</v>
      </c>
      <c r="N294" s="11">
        <v>119.64399999999999</v>
      </c>
      <c r="O294" s="10">
        <f>VLOOKUP(A294,[1]PVN!$U:$V,2,0)</f>
        <v>8</v>
      </c>
      <c r="P294" s="10">
        <f>VLOOKUP(A294,[1]UIN!$R:$S,2,0)</f>
        <v>2</v>
      </c>
      <c r="Q294" s="10">
        <f>VLOOKUP(A294,[1]IIN!$Q:$R,2,0)</f>
        <v>1</v>
      </c>
      <c r="R294" s="10"/>
      <c r="S294" s="10">
        <f>VLOOKUP(A294,[1]Pārējie!$P:$Q,2,0)</f>
        <v>13</v>
      </c>
      <c r="T294" s="10">
        <v>22</v>
      </c>
    </row>
    <row r="295" spans="1:20" x14ac:dyDescent="0.2">
      <c r="A295" s="25" t="s">
        <v>649</v>
      </c>
      <c r="B295" s="23" t="s">
        <v>650</v>
      </c>
      <c r="C295" s="10">
        <v>8</v>
      </c>
      <c r="D295" s="10">
        <v>1</v>
      </c>
      <c r="E295" s="10">
        <v>5</v>
      </c>
      <c r="F295" s="10">
        <v>1</v>
      </c>
      <c r="G295" s="10">
        <v>7</v>
      </c>
      <c r="H295" s="10">
        <v>22</v>
      </c>
      <c r="I295" s="11">
        <v>17.768440000000002</v>
      </c>
      <c r="J295" s="11">
        <v>3.2691399999999997</v>
      </c>
      <c r="K295" s="11">
        <v>2.30857</v>
      </c>
      <c r="L295" s="11">
        <v>0.18944999999999998</v>
      </c>
      <c r="M295" s="11">
        <v>7.3254699999999993</v>
      </c>
      <c r="N295" s="11">
        <v>30.861069999999998</v>
      </c>
      <c r="O295" s="10">
        <f>VLOOKUP(A295,[1]PVN!$U:$V,2,0)</f>
        <v>7</v>
      </c>
      <c r="P295" s="10">
        <f>VLOOKUP(A295,[1]UIN!$R:$S,2,0)</f>
        <v>1</v>
      </c>
      <c r="Q295" s="10">
        <f>VLOOKUP(A295,[1]IIN!$Q:$R,2,0)</f>
        <v>3</v>
      </c>
      <c r="R295" s="10">
        <f>VLOOKUP(A295,[1]Soc!$P:$Q,2,0)</f>
        <v>1</v>
      </c>
      <c r="S295" s="10">
        <f>VLOOKUP(A295,[1]Pārējie!$P:$Q,2,0)</f>
        <v>5</v>
      </c>
      <c r="T295" s="10">
        <v>12</v>
      </c>
    </row>
    <row r="296" spans="1:20" x14ac:dyDescent="0.2">
      <c r="A296" s="25" t="s">
        <v>651</v>
      </c>
      <c r="B296" s="23" t="s">
        <v>652</v>
      </c>
      <c r="C296" s="10">
        <v>10</v>
      </c>
      <c r="D296" s="10"/>
      <c r="E296" s="10">
        <v>2</v>
      </c>
      <c r="F296" s="10"/>
      <c r="G296" s="10">
        <v>2</v>
      </c>
      <c r="H296" s="10">
        <v>14</v>
      </c>
      <c r="I296" s="11">
        <v>46.381130000000006</v>
      </c>
      <c r="J296" s="11"/>
      <c r="K296" s="11">
        <v>0.30310999999999994</v>
      </c>
      <c r="L296" s="11"/>
      <c r="M296" s="11">
        <v>3.6232899999999999</v>
      </c>
      <c r="N296" s="11">
        <v>50.30753</v>
      </c>
      <c r="O296" s="10">
        <f>VLOOKUP(A296,[1]PVN!$U:$V,2,0)</f>
        <v>4</v>
      </c>
      <c r="P296" s="10"/>
      <c r="Q296" s="10">
        <f>VLOOKUP(A296,[1]IIN!$Q:$R,2,0)</f>
        <v>1</v>
      </c>
      <c r="R296" s="10"/>
      <c r="S296" s="10">
        <f>VLOOKUP(A296,[1]Pārējie!$P:$Q,2,0)</f>
        <v>2</v>
      </c>
      <c r="T296" s="10">
        <v>7</v>
      </c>
    </row>
    <row r="297" spans="1:20" x14ac:dyDescent="0.2">
      <c r="A297" s="25" t="s">
        <v>653</v>
      </c>
      <c r="B297" s="23" t="s">
        <v>654</v>
      </c>
      <c r="C297" s="10">
        <v>7</v>
      </c>
      <c r="D297" s="10"/>
      <c r="E297" s="10">
        <v>4</v>
      </c>
      <c r="F297" s="10">
        <v>3</v>
      </c>
      <c r="G297" s="10">
        <v>6</v>
      </c>
      <c r="H297" s="10">
        <v>20</v>
      </c>
      <c r="I297" s="11">
        <v>60.653390000000002</v>
      </c>
      <c r="J297" s="11"/>
      <c r="K297" s="11">
        <v>1.0031699999999999</v>
      </c>
      <c r="L297" s="11">
        <v>10.733469999999999</v>
      </c>
      <c r="M297" s="11">
        <v>2.5717699999999999</v>
      </c>
      <c r="N297" s="11">
        <v>74.961799999999997</v>
      </c>
      <c r="O297" s="10">
        <f>VLOOKUP(A297,[1]PVN!$U:$V,2,0)</f>
        <v>4</v>
      </c>
      <c r="P297" s="10"/>
      <c r="Q297" s="10">
        <f>VLOOKUP(A297,[1]IIN!$Q:$R,2,0)</f>
        <v>1</v>
      </c>
      <c r="R297" s="10">
        <f>VLOOKUP(A297,[1]Soc!$P:$Q,2,0)</f>
        <v>3</v>
      </c>
      <c r="S297" s="10">
        <f>VLOOKUP(A297,[1]Pārējie!$P:$Q,2,0)</f>
        <v>3</v>
      </c>
      <c r="T297" s="10">
        <v>8</v>
      </c>
    </row>
    <row r="298" spans="1:20" x14ac:dyDescent="0.2">
      <c r="A298" s="25" t="s">
        <v>655</v>
      </c>
      <c r="B298" s="23" t="s">
        <v>656</v>
      </c>
      <c r="C298" s="10">
        <v>4</v>
      </c>
      <c r="D298" s="10"/>
      <c r="E298" s="10"/>
      <c r="F298" s="10"/>
      <c r="G298" s="10"/>
      <c r="H298" s="10">
        <v>4</v>
      </c>
      <c r="I298" s="11">
        <v>33.85951</v>
      </c>
      <c r="J298" s="11"/>
      <c r="K298" s="11"/>
      <c r="L298" s="11"/>
      <c r="M298" s="11"/>
      <c r="N298" s="11">
        <v>33.85951</v>
      </c>
      <c r="O298" s="10">
        <f>VLOOKUP(A298,[1]PVN!$U:$V,2,0)</f>
        <v>1</v>
      </c>
      <c r="P298" s="10"/>
      <c r="Q298" s="10"/>
      <c r="R298" s="10"/>
      <c r="S298" s="10"/>
      <c r="T298" s="10">
        <v>1</v>
      </c>
    </row>
    <row r="299" spans="1:20" x14ac:dyDescent="0.2">
      <c r="A299" s="25" t="s">
        <v>657</v>
      </c>
      <c r="B299" s="23" t="s">
        <v>658</v>
      </c>
      <c r="C299" s="10">
        <v>2</v>
      </c>
      <c r="D299" s="10">
        <v>1</v>
      </c>
      <c r="E299" s="10">
        <v>2</v>
      </c>
      <c r="F299" s="10">
        <v>2</v>
      </c>
      <c r="G299" s="10"/>
      <c r="H299" s="10">
        <v>7</v>
      </c>
      <c r="I299" s="11">
        <v>55.530860000000004</v>
      </c>
      <c r="J299" s="11">
        <v>82.784000000000006</v>
      </c>
      <c r="K299" s="11">
        <v>12.613939999999999</v>
      </c>
      <c r="L299" s="11">
        <v>22.604370000000003</v>
      </c>
      <c r="M299" s="11"/>
      <c r="N299" s="11">
        <v>173.53317000000001</v>
      </c>
      <c r="O299" s="10">
        <f>VLOOKUP(A299,[1]PVN!$U:$V,2,0)</f>
        <v>2</v>
      </c>
      <c r="P299" s="10">
        <f>VLOOKUP(A299,[1]UIN!$R:$S,2,0)</f>
        <v>1</v>
      </c>
      <c r="Q299" s="10">
        <f>VLOOKUP(A299,[1]IIN!$Q:$R,2,0)</f>
        <v>1</v>
      </c>
      <c r="R299" s="10">
        <f>VLOOKUP(A299,[1]Soc!$P:$Q,2,0)</f>
        <v>1</v>
      </c>
      <c r="S299" s="10"/>
      <c r="T299" s="10">
        <v>4</v>
      </c>
    </row>
    <row r="300" spans="1:20" x14ac:dyDescent="0.2">
      <c r="A300" s="25" t="s">
        <v>659</v>
      </c>
      <c r="B300" s="23" t="s">
        <v>660</v>
      </c>
      <c r="C300" s="10"/>
      <c r="D300" s="10">
        <v>1</v>
      </c>
      <c r="E300" s="10"/>
      <c r="F300" s="10"/>
      <c r="G300" s="10"/>
      <c r="H300" s="10">
        <v>1</v>
      </c>
      <c r="I300" s="11"/>
      <c r="J300" s="11">
        <v>6.173</v>
      </c>
      <c r="K300" s="11"/>
      <c r="L300" s="11"/>
      <c r="M300" s="11"/>
      <c r="N300" s="11">
        <v>6.173</v>
      </c>
      <c r="O300" s="10"/>
      <c r="P300" s="10">
        <f>VLOOKUP(A300,[1]UIN!$R:$S,2,0)</f>
        <v>1</v>
      </c>
      <c r="Q300" s="10"/>
      <c r="R300" s="10"/>
      <c r="S300" s="10"/>
      <c r="T300" s="10">
        <v>1</v>
      </c>
    </row>
    <row r="301" spans="1:20" ht="25.5" x14ac:dyDescent="0.2">
      <c r="A301" s="25" t="s">
        <v>661</v>
      </c>
      <c r="B301" s="23" t="s">
        <v>662</v>
      </c>
      <c r="C301" s="10">
        <v>2</v>
      </c>
      <c r="D301" s="10">
        <v>4</v>
      </c>
      <c r="E301" s="10"/>
      <c r="F301" s="10"/>
      <c r="G301" s="10"/>
      <c r="H301" s="10">
        <v>6</v>
      </c>
      <c r="I301" s="11">
        <v>3.4564299999999997</v>
      </c>
      <c r="J301" s="11">
        <v>21.287080000000003</v>
      </c>
      <c r="K301" s="11"/>
      <c r="L301" s="11"/>
      <c r="M301" s="11"/>
      <c r="N301" s="11">
        <v>24.743510000000001</v>
      </c>
      <c r="O301" s="10">
        <f>VLOOKUP(A301,[1]PVN!$U:$V,2,0)</f>
        <v>2</v>
      </c>
      <c r="P301" s="10">
        <f>VLOOKUP(A301,[1]UIN!$R:$S,2,0)</f>
        <v>4</v>
      </c>
      <c r="Q301" s="10"/>
      <c r="R301" s="10"/>
      <c r="S301" s="10"/>
      <c r="T301" s="10">
        <v>5</v>
      </c>
    </row>
    <row r="302" spans="1:20" x14ac:dyDescent="0.2">
      <c r="A302" s="25" t="s">
        <v>663</v>
      </c>
      <c r="B302" s="23" t="s">
        <v>664</v>
      </c>
      <c r="C302" s="10"/>
      <c r="D302" s="10"/>
      <c r="E302" s="10"/>
      <c r="F302" s="10"/>
      <c r="G302" s="10">
        <v>4</v>
      </c>
      <c r="H302" s="10">
        <v>4</v>
      </c>
      <c r="I302" s="11"/>
      <c r="J302" s="11"/>
      <c r="K302" s="11"/>
      <c r="L302" s="11"/>
      <c r="M302" s="11">
        <v>1.5529900000000001</v>
      </c>
      <c r="N302" s="11">
        <v>1.5529900000000001</v>
      </c>
      <c r="O302" s="10"/>
      <c r="P302" s="10"/>
      <c r="Q302" s="10"/>
      <c r="R302" s="10"/>
      <c r="S302" s="10">
        <f>VLOOKUP(A302,[1]Pārējie!$P:$Q,2,0)</f>
        <v>1</v>
      </c>
      <c r="T302" s="10">
        <v>1</v>
      </c>
    </row>
    <row r="303" spans="1:20" x14ac:dyDescent="0.2">
      <c r="A303" s="25" t="s">
        <v>857</v>
      </c>
      <c r="B303" s="23" t="s">
        <v>894</v>
      </c>
      <c r="C303" s="10"/>
      <c r="D303" s="10"/>
      <c r="E303" s="10">
        <v>4</v>
      </c>
      <c r="F303" s="10"/>
      <c r="G303" s="10"/>
      <c r="H303" s="10">
        <v>4</v>
      </c>
      <c r="I303" s="11"/>
      <c r="J303" s="11"/>
      <c r="K303" s="11">
        <v>1.6732499999999999</v>
      </c>
      <c r="L303" s="11"/>
      <c r="M303" s="11"/>
      <c r="N303" s="11">
        <v>1.6732499999999999</v>
      </c>
      <c r="O303" s="10"/>
      <c r="P303" s="10"/>
      <c r="Q303" s="10">
        <f>VLOOKUP(A303,[1]IIN!$Q:$R,2,0)</f>
        <v>1</v>
      </c>
      <c r="R303" s="10"/>
      <c r="S303" s="10"/>
      <c r="T303" s="10">
        <v>1</v>
      </c>
    </row>
    <row r="304" spans="1:20" x14ac:dyDescent="0.2">
      <c r="A304" s="25" t="s">
        <v>858</v>
      </c>
      <c r="B304" s="23" t="s">
        <v>895</v>
      </c>
      <c r="C304" s="10">
        <v>2</v>
      </c>
      <c r="D304" s="10"/>
      <c r="E304" s="10"/>
      <c r="F304" s="10">
        <v>1</v>
      </c>
      <c r="G304" s="10"/>
      <c r="H304" s="10">
        <v>3</v>
      </c>
      <c r="I304" s="11">
        <v>2.3023800000000003</v>
      </c>
      <c r="J304" s="11"/>
      <c r="K304" s="11"/>
      <c r="L304" s="11">
        <v>0.15209999999999999</v>
      </c>
      <c r="M304" s="11"/>
      <c r="N304" s="11">
        <v>2.4544800000000002</v>
      </c>
      <c r="O304" s="10">
        <f>VLOOKUP(A304,[1]PVN!$U:$V,2,0)</f>
        <v>1</v>
      </c>
      <c r="P304" s="10"/>
      <c r="Q304" s="10"/>
      <c r="R304" s="10">
        <f>VLOOKUP(A304,[1]Soc!$P:$Q,2,0)</f>
        <v>1</v>
      </c>
      <c r="S304" s="10"/>
      <c r="T304" s="10">
        <v>1</v>
      </c>
    </row>
    <row r="305" spans="1:20" ht="25.5" x14ac:dyDescent="0.2">
      <c r="A305" s="25" t="s">
        <v>665</v>
      </c>
      <c r="B305" s="23" t="s">
        <v>666</v>
      </c>
      <c r="C305" s="10">
        <v>2</v>
      </c>
      <c r="D305" s="10">
        <v>1</v>
      </c>
      <c r="E305" s="10">
        <v>2</v>
      </c>
      <c r="F305" s="10">
        <v>2</v>
      </c>
      <c r="G305" s="10">
        <v>2</v>
      </c>
      <c r="H305" s="10">
        <v>9</v>
      </c>
      <c r="I305" s="11">
        <v>10.593950000000001</v>
      </c>
      <c r="J305" s="11">
        <v>6.2377000000000002</v>
      </c>
      <c r="K305" s="11">
        <v>13.744380000000001</v>
      </c>
      <c r="L305" s="11">
        <v>49.012410000000003</v>
      </c>
      <c r="M305" s="11">
        <v>1.1087400000000001</v>
      </c>
      <c r="N305" s="11">
        <v>80.697179999999989</v>
      </c>
      <c r="O305" s="10">
        <f>VLOOKUP(A305,[1]PVN!$U:$V,2,0)</f>
        <v>2</v>
      </c>
      <c r="P305" s="10">
        <f>VLOOKUP(A305,[1]UIN!$R:$S,2,0)</f>
        <v>1</v>
      </c>
      <c r="Q305" s="10">
        <f>VLOOKUP(A305,[1]IIN!$Q:$R,2,0)</f>
        <v>1</v>
      </c>
      <c r="R305" s="10">
        <f>VLOOKUP(A305,[1]Soc!$P:$Q,2,0)</f>
        <v>1</v>
      </c>
      <c r="S305" s="10">
        <f>VLOOKUP(A305,[1]Pārējie!$P:$Q,2,0)</f>
        <v>2</v>
      </c>
      <c r="T305" s="10">
        <v>4</v>
      </c>
    </row>
    <row r="306" spans="1:20" x14ac:dyDescent="0.2">
      <c r="A306" s="25" t="s">
        <v>667</v>
      </c>
      <c r="B306" s="23" t="s">
        <v>668</v>
      </c>
      <c r="C306" s="10"/>
      <c r="D306" s="10"/>
      <c r="E306" s="10">
        <v>3</v>
      </c>
      <c r="F306" s="10"/>
      <c r="G306" s="10">
        <v>4</v>
      </c>
      <c r="H306" s="10">
        <v>7</v>
      </c>
      <c r="I306" s="11"/>
      <c r="J306" s="11"/>
      <c r="K306" s="11">
        <v>6.3477899999999989</v>
      </c>
      <c r="L306" s="11"/>
      <c r="M306" s="11">
        <v>9.4938800000000008</v>
      </c>
      <c r="N306" s="11">
        <v>15.841670000000001</v>
      </c>
      <c r="O306" s="10"/>
      <c r="P306" s="10"/>
      <c r="Q306" s="10">
        <f>VLOOKUP(A306,[1]IIN!$Q:$R,2,0)</f>
        <v>1</v>
      </c>
      <c r="R306" s="10"/>
      <c r="S306" s="10">
        <f>VLOOKUP(A306,[1]Pārējie!$P:$Q,2,0)</f>
        <v>1</v>
      </c>
      <c r="T306" s="10">
        <v>2</v>
      </c>
    </row>
    <row r="307" spans="1:20" x14ac:dyDescent="0.2">
      <c r="A307" s="25" t="s">
        <v>859</v>
      </c>
      <c r="B307" s="23" t="s">
        <v>896</v>
      </c>
      <c r="C307" s="10"/>
      <c r="D307" s="10"/>
      <c r="E307" s="10">
        <v>1</v>
      </c>
      <c r="F307" s="10">
        <v>1</v>
      </c>
      <c r="G307" s="10"/>
      <c r="H307" s="10">
        <v>2</v>
      </c>
      <c r="I307" s="11"/>
      <c r="J307" s="11"/>
      <c r="K307" s="11">
        <v>0.93108000000000002</v>
      </c>
      <c r="L307" s="11">
        <v>1.6216199999999998</v>
      </c>
      <c r="M307" s="11"/>
      <c r="N307" s="11">
        <v>2.5526999999999997</v>
      </c>
      <c r="O307" s="10"/>
      <c r="P307" s="10"/>
      <c r="Q307" s="10">
        <f>VLOOKUP(A307,[1]IIN!$Q:$R,2,0)</f>
        <v>1</v>
      </c>
      <c r="R307" s="10">
        <f>VLOOKUP(A307,[1]Soc!$P:$Q,2,0)</f>
        <v>1</v>
      </c>
      <c r="S307" s="10"/>
      <c r="T307" s="10">
        <v>1</v>
      </c>
    </row>
    <row r="308" spans="1:20" x14ac:dyDescent="0.2">
      <c r="A308" s="25" t="s">
        <v>669</v>
      </c>
      <c r="B308" s="23" t="s">
        <v>670</v>
      </c>
      <c r="C308" s="10">
        <v>17</v>
      </c>
      <c r="D308" s="10">
        <v>5</v>
      </c>
      <c r="E308" s="10"/>
      <c r="F308" s="10">
        <v>1</v>
      </c>
      <c r="G308" s="10">
        <v>1</v>
      </c>
      <c r="H308" s="10">
        <v>24</v>
      </c>
      <c r="I308" s="11">
        <v>258.64757000000009</v>
      </c>
      <c r="J308" s="11">
        <v>154.55101000000002</v>
      </c>
      <c r="K308" s="11"/>
      <c r="L308" s="11">
        <v>0.48219999999999996</v>
      </c>
      <c r="M308" s="11">
        <v>6.8051199999999996</v>
      </c>
      <c r="N308" s="11">
        <v>420.48589999999996</v>
      </c>
      <c r="O308" s="10">
        <f>VLOOKUP(A308,[1]PVN!$U:$V,2,0)</f>
        <v>10</v>
      </c>
      <c r="P308" s="10">
        <f>VLOOKUP(A308,[1]UIN!$R:$S,2,0)</f>
        <v>4</v>
      </c>
      <c r="Q308" s="10"/>
      <c r="R308" s="10">
        <f>VLOOKUP(A308,[1]Soc!$P:$Q,2,0)</f>
        <v>1</v>
      </c>
      <c r="S308" s="10">
        <f>VLOOKUP(A308,[1]Pārējie!$P:$Q,2,0)</f>
        <v>1</v>
      </c>
      <c r="T308" s="10">
        <v>16</v>
      </c>
    </row>
    <row r="309" spans="1:20" x14ac:dyDescent="0.2">
      <c r="A309" s="25" t="s">
        <v>671</v>
      </c>
      <c r="B309" s="23" t="s">
        <v>672</v>
      </c>
      <c r="C309" s="10">
        <v>135</v>
      </c>
      <c r="D309" s="10">
        <v>18</v>
      </c>
      <c r="E309" s="10">
        <v>135</v>
      </c>
      <c r="F309" s="10">
        <v>25</v>
      </c>
      <c r="G309" s="10">
        <v>15</v>
      </c>
      <c r="H309" s="10">
        <v>328</v>
      </c>
      <c r="I309" s="11">
        <v>1019.8292399999999</v>
      </c>
      <c r="J309" s="11">
        <v>412.41973999999993</v>
      </c>
      <c r="K309" s="11">
        <v>299.46364000000005</v>
      </c>
      <c r="L309" s="11">
        <v>96.497190000000003</v>
      </c>
      <c r="M309" s="11">
        <v>20.03773</v>
      </c>
      <c r="N309" s="11">
        <v>1848.2475399999998</v>
      </c>
      <c r="O309" s="10">
        <f>VLOOKUP(A309,[1]PVN!$U:$V,2,0)</f>
        <v>72</v>
      </c>
      <c r="P309" s="10">
        <f>VLOOKUP(A309,[1]UIN!$R:$S,2,0)</f>
        <v>15</v>
      </c>
      <c r="Q309" s="10">
        <f>VLOOKUP(A309,[1]IIN!$Q:$R,2,0)</f>
        <v>72</v>
      </c>
      <c r="R309" s="10">
        <f>VLOOKUP(A309,[1]Soc!$P:$Q,2,0)</f>
        <v>13</v>
      </c>
      <c r="S309" s="10">
        <f>VLOOKUP(A309,[1]Pārējie!$P:$Q,2,0)</f>
        <v>12</v>
      </c>
      <c r="T309" s="10">
        <v>153</v>
      </c>
    </row>
    <row r="310" spans="1:20" x14ac:dyDescent="0.2">
      <c r="A310" s="25" t="s">
        <v>673</v>
      </c>
      <c r="B310" s="23" t="s">
        <v>674</v>
      </c>
      <c r="C310" s="10">
        <v>5</v>
      </c>
      <c r="D310" s="10">
        <v>6</v>
      </c>
      <c r="E310" s="10">
        <v>2</v>
      </c>
      <c r="F310" s="10">
        <v>4</v>
      </c>
      <c r="G310" s="10">
        <v>3</v>
      </c>
      <c r="H310" s="10">
        <v>20</v>
      </c>
      <c r="I310" s="11">
        <v>6.0468499999999983</v>
      </c>
      <c r="J310" s="11">
        <v>37.407820000000001</v>
      </c>
      <c r="K310" s="11">
        <v>5.9751199999999995</v>
      </c>
      <c r="L310" s="11">
        <v>9.6186399999999992</v>
      </c>
      <c r="M310" s="11">
        <v>2.38191</v>
      </c>
      <c r="N310" s="11">
        <v>61.430340000000001</v>
      </c>
      <c r="O310" s="10">
        <f>VLOOKUP(A310,[1]PVN!$U:$V,2,0)</f>
        <v>4</v>
      </c>
      <c r="P310" s="10">
        <f>VLOOKUP(A310,[1]UIN!$R:$S,2,0)</f>
        <v>3</v>
      </c>
      <c r="Q310" s="10">
        <f>VLOOKUP(A310,[1]IIN!$Q:$R,2,0)</f>
        <v>1</v>
      </c>
      <c r="R310" s="10">
        <f>VLOOKUP(A310,[1]Soc!$P:$Q,2,0)</f>
        <v>4</v>
      </c>
      <c r="S310" s="10">
        <f>VLOOKUP(A310,[1]Pārējie!$P:$Q,2,0)</f>
        <v>3</v>
      </c>
      <c r="T310" s="10">
        <v>13</v>
      </c>
    </row>
    <row r="311" spans="1:20" x14ac:dyDescent="0.2">
      <c r="A311" s="25" t="s">
        <v>675</v>
      </c>
      <c r="B311" s="23" t="s">
        <v>676</v>
      </c>
      <c r="C311" s="10">
        <v>37</v>
      </c>
      <c r="D311" s="10">
        <v>7</v>
      </c>
      <c r="E311" s="10">
        <v>16</v>
      </c>
      <c r="F311" s="10">
        <v>23</v>
      </c>
      <c r="G311" s="10">
        <v>7</v>
      </c>
      <c r="H311" s="10">
        <v>90</v>
      </c>
      <c r="I311" s="11">
        <v>923.17978999999991</v>
      </c>
      <c r="J311" s="11">
        <v>223.06800000000001</v>
      </c>
      <c r="K311" s="11">
        <v>243.45144999999999</v>
      </c>
      <c r="L311" s="11">
        <v>691.97478000000001</v>
      </c>
      <c r="M311" s="11">
        <v>16.0962</v>
      </c>
      <c r="N311" s="11">
        <v>2097.7702199999999</v>
      </c>
      <c r="O311" s="10">
        <f>VLOOKUP(A311,[1]PVN!$U:$V,2,0)</f>
        <v>21</v>
      </c>
      <c r="P311" s="10">
        <f>VLOOKUP(A311,[1]UIN!$R:$S,2,0)</f>
        <v>6</v>
      </c>
      <c r="Q311" s="10">
        <f>VLOOKUP(A311,[1]IIN!$Q:$R,2,0)</f>
        <v>10</v>
      </c>
      <c r="R311" s="10">
        <f>VLOOKUP(A311,[1]Soc!$P:$Q,2,0)</f>
        <v>9</v>
      </c>
      <c r="S311" s="10">
        <f>VLOOKUP(A311,[1]Pārējie!$P:$Q,2,0)</f>
        <v>4</v>
      </c>
      <c r="T311" s="10">
        <v>37</v>
      </c>
    </row>
    <row r="312" spans="1:20" x14ac:dyDescent="0.2">
      <c r="A312" s="25" t="s">
        <v>677</v>
      </c>
      <c r="B312" s="23" t="s">
        <v>678</v>
      </c>
      <c r="C312" s="10">
        <v>51</v>
      </c>
      <c r="D312" s="10">
        <v>6</v>
      </c>
      <c r="E312" s="10">
        <v>166</v>
      </c>
      <c r="F312" s="10">
        <v>19</v>
      </c>
      <c r="G312" s="10">
        <v>18</v>
      </c>
      <c r="H312" s="10">
        <v>260</v>
      </c>
      <c r="I312" s="11">
        <v>105.66946</v>
      </c>
      <c r="J312" s="11">
        <v>29.416089999999997</v>
      </c>
      <c r="K312" s="11">
        <v>583.33455000000004</v>
      </c>
      <c r="L312" s="11">
        <v>16.594420000000003</v>
      </c>
      <c r="M312" s="11">
        <v>17.992709999999999</v>
      </c>
      <c r="N312" s="11">
        <v>753.00723000000005</v>
      </c>
      <c r="O312" s="10">
        <f>VLOOKUP(A312,[1]PVN!$U:$V,2,0)</f>
        <v>27</v>
      </c>
      <c r="P312" s="10">
        <f>VLOOKUP(A312,[1]UIN!$R:$S,2,0)</f>
        <v>5</v>
      </c>
      <c r="Q312" s="10">
        <f>VLOOKUP(A312,[1]IIN!$Q:$R,2,0)</f>
        <v>71</v>
      </c>
      <c r="R312" s="10">
        <f>VLOOKUP(A312,[1]Soc!$P:$Q,2,0)</f>
        <v>14</v>
      </c>
      <c r="S312" s="10">
        <f>VLOOKUP(A312,[1]Pārējie!$P:$Q,2,0)</f>
        <v>10</v>
      </c>
      <c r="T312" s="10">
        <v>105</v>
      </c>
    </row>
    <row r="313" spans="1:20" ht="25.5" x14ac:dyDescent="0.2">
      <c r="A313" s="25" t="s">
        <v>679</v>
      </c>
      <c r="B313" s="23" t="s">
        <v>680</v>
      </c>
      <c r="C313" s="10">
        <v>106</v>
      </c>
      <c r="D313" s="10">
        <v>2</v>
      </c>
      <c r="E313" s="10">
        <v>32</v>
      </c>
      <c r="F313" s="10">
        <v>35</v>
      </c>
      <c r="G313" s="10">
        <v>198</v>
      </c>
      <c r="H313" s="10">
        <v>373</v>
      </c>
      <c r="I313" s="11">
        <v>220.55807000000007</v>
      </c>
      <c r="J313" s="11">
        <v>8.3324400000000001</v>
      </c>
      <c r="K313" s="11">
        <v>33.131390000000003</v>
      </c>
      <c r="L313" s="11">
        <v>112.67928999999999</v>
      </c>
      <c r="M313" s="11">
        <v>205.55389</v>
      </c>
      <c r="N313" s="11">
        <v>580.25508000000048</v>
      </c>
      <c r="O313" s="10">
        <f>VLOOKUP(A313,[1]PVN!$U:$V,2,0)</f>
        <v>56</v>
      </c>
      <c r="P313" s="10">
        <f>VLOOKUP(A313,[1]UIN!$R:$S,2,0)</f>
        <v>2</v>
      </c>
      <c r="Q313" s="10">
        <f>VLOOKUP(A313,[1]IIN!$Q:$R,2,0)</f>
        <v>19</v>
      </c>
      <c r="R313" s="10">
        <f>VLOOKUP(A313,[1]Soc!$P:$Q,2,0)</f>
        <v>18</v>
      </c>
      <c r="S313" s="10">
        <f>VLOOKUP(A313,[1]Pārējie!$P:$Q,2,0)</f>
        <v>96</v>
      </c>
      <c r="T313" s="10">
        <v>149</v>
      </c>
    </row>
    <row r="314" spans="1:20" x14ac:dyDescent="0.2">
      <c r="A314" s="25" t="s">
        <v>681</v>
      </c>
      <c r="B314" s="23" t="s">
        <v>682</v>
      </c>
      <c r="C314" s="10">
        <v>3</v>
      </c>
      <c r="D314" s="10"/>
      <c r="E314" s="10">
        <v>2</v>
      </c>
      <c r="F314" s="10">
        <v>3</v>
      </c>
      <c r="G314" s="10"/>
      <c r="H314" s="10">
        <v>8</v>
      </c>
      <c r="I314" s="11">
        <v>13.287949999999999</v>
      </c>
      <c r="J314" s="11"/>
      <c r="K314" s="11">
        <v>11.205860000000001</v>
      </c>
      <c r="L314" s="11">
        <v>30.899849999999997</v>
      </c>
      <c r="M314" s="11"/>
      <c r="N314" s="11">
        <v>55.393660000000011</v>
      </c>
      <c r="O314" s="10">
        <f>VLOOKUP(A314,[1]PVN!$U:$V,2,0)</f>
        <v>1</v>
      </c>
      <c r="P314" s="10"/>
      <c r="Q314" s="10">
        <f>VLOOKUP(A314,[1]IIN!$Q:$R,2,0)</f>
        <v>1</v>
      </c>
      <c r="R314" s="10">
        <f>VLOOKUP(A314,[1]Soc!$P:$Q,2,0)</f>
        <v>1</v>
      </c>
      <c r="S314" s="10"/>
      <c r="T314" s="10">
        <v>1</v>
      </c>
    </row>
    <row r="315" spans="1:20" x14ac:dyDescent="0.2">
      <c r="A315" s="25" t="s">
        <v>683</v>
      </c>
      <c r="B315" s="23" t="s">
        <v>684</v>
      </c>
      <c r="C315" s="10">
        <v>9</v>
      </c>
      <c r="D315" s="10"/>
      <c r="E315" s="10">
        <v>2</v>
      </c>
      <c r="F315" s="10">
        <v>3</v>
      </c>
      <c r="G315" s="10">
        <v>2</v>
      </c>
      <c r="H315" s="10">
        <v>16</v>
      </c>
      <c r="I315" s="11">
        <v>39.248580000000004</v>
      </c>
      <c r="J315" s="11"/>
      <c r="K315" s="11">
        <v>0.42546</v>
      </c>
      <c r="L315" s="11">
        <v>1.7316599999999998</v>
      </c>
      <c r="M315" s="11">
        <v>3.3997600000000001</v>
      </c>
      <c r="N315" s="11">
        <v>44.805460000000004</v>
      </c>
      <c r="O315" s="10">
        <f>VLOOKUP(A315,[1]PVN!$U:$V,2,0)</f>
        <v>8</v>
      </c>
      <c r="P315" s="10"/>
      <c r="Q315" s="10">
        <f>VLOOKUP(A315,[1]IIN!$Q:$R,2,0)</f>
        <v>2</v>
      </c>
      <c r="R315" s="10">
        <f>VLOOKUP(A315,[1]Soc!$P:$Q,2,0)</f>
        <v>2</v>
      </c>
      <c r="S315" s="10">
        <f>VLOOKUP(A315,[1]Pārējie!$P:$Q,2,0)</f>
        <v>2</v>
      </c>
      <c r="T315" s="10">
        <v>11</v>
      </c>
    </row>
    <row r="316" spans="1:20" x14ac:dyDescent="0.2">
      <c r="A316" s="25" t="s">
        <v>685</v>
      </c>
      <c r="B316" s="23" t="s">
        <v>686</v>
      </c>
      <c r="C316" s="10">
        <v>46</v>
      </c>
      <c r="D316" s="10">
        <v>7</v>
      </c>
      <c r="E316" s="10">
        <v>9</v>
      </c>
      <c r="F316" s="10">
        <v>11</v>
      </c>
      <c r="G316" s="10">
        <v>21</v>
      </c>
      <c r="H316" s="10">
        <v>94</v>
      </c>
      <c r="I316" s="11">
        <v>197.52177</v>
      </c>
      <c r="J316" s="11">
        <v>50.68817</v>
      </c>
      <c r="K316" s="11">
        <v>43.795030000000004</v>
      </c>
      <c r="L316" s="11">
        <v>122.28057000000001</v>
      </c>
      <c r="M316" s="11">
        <v>29.602540000000005</v>
      </c>
      <c r="N316" s="11">
        <v>443.88808000000012</v>
      </c>
      <c r="O316" s="10">
        <f>VLOOKUP(A316,[1]PVN!$U:$V,2,0)</f>
        <v>32</v>
      </c>
      <c r="P316" s="10">
        <f>VLOOKUP(A316,[1]UIN!$R:$S,2,0)</f>
        <v>6</v>
      </c>
      <c r="Q316" s="10">
        <f>VLOOKUP(A316,[1]IIN!$Q:$R,2,0)</f>
        <v>5</v>
      </c>
      <c r="R316" s="10">
        <f>VLOOKUP(A316,[1]Soc!$P:$Q,2,0)</f>
        <v>6</v>
      </c>
      <c r="S316" s="10">
        <f>VLOOKUP(A316,[1]Pārējie!$P:$Q,2,0)</f>
        <v>13</v>
      </c>
      <c r="T316" s="10">
        <v>45</v>
      </c>
    </row>
    <row r="317" spans="1:20" x14ac:dyDescent="0.2">
      <c r="A317" s="25" t="s">
        <v>687</v>
      </c>
      <c r="B317" s="23" t="s">
        <v>688</v>
      </c>
      <c r="C317" s="10">
        <v>25</v>
      </c>
      <c r="D317" s="10">
        <v>6</v>
      </c>
      <c r="E317" s="10">
        <v>8</v>
      </c>
      <c r="F317" s="10">
        <v>13</v>
      </c>
      <c r="G317" s="10">
        <v>10</v>
      </c>
      <c r="H317" s="10">
        <v>62</v>
      </c>
      <c r="I317" s="11">
        <v>216.24582999999998</v>
      </c>
      <c r="J317" s="11">
        <v>18.227450000000001</v>
      </c>
      <c r="K317" s="11">
        <v>18.214680000000001</v>
      </c>
      <c r="L317" s="11">
        <v>47.190469999999998</v>
      </c>
      <c r="M317" s="11">
        <v>9.9005799999999979</v>
      </c>
      <c r="N317" s="11">
        <v>309.77901000000008</v>
      </c>
      <c r="O317" s="10">
        <f>VLOOKUP(A317,[1]PVN!$U:$V,2,0)</f>
        <v>16</v>
      </c>
      <c r="P317" s="10">
        <f>VLOOKUP(A317,[1]UIN!$R:$S,2,0)</f>
        <v>4</v>
      </c>
      <c r="Q317" s="10">
        <f>VLOOKUP(A317,[1]IIN!$Q:$R,2,0)</f>
        <v>4</v>
      </c>
      <c r="R317" s="10">
        <f>VLOOKUP(A317,[1]Soc!$P:$Q,2,0)</f>
        <v>6</v>
      </c>
      <c r="S317" s="10">
        <f>VLOOKUP(A317,[1]Pārējie!$P:$Q,2,0)</f>
        <v>9</v>
      </c>
      <c r="T317" s="10">
        <v>27</v>
      </c>
    </row>
    <row r="318" spans="1:20" x14ac:dyDescent="0.2">
      <c r="A318" s="25" t="s">
        <v>689</v>
      </c>
      <c r="B318" s="23" t="s">
        <v>690</v>
      </c>
      <c r="C318" s="10">
        <v>18</v>
      </c>
      <c r="D318" s="10">
        <v>3</v>
      </c>
      <c r="E318" s="10">
        <v>11</v>
      </c>
      <c r="F318" s="10">
        <v>13</v>
      </c>
      <c r="G318" s="10">
        <v>8</v>
      </c>
      <c r="H318" s="10">
        <v>53</v>
      </c>
      <c r="I318" s="11">
        <v>150.23803000000001</v>
      </c>
      <c r="J318" s="11">
        <v>54.393080000000005</v>
      </c>
      <c r="K318" s="11">
        <v>56.262360000000008</v>
      </c>
      <c r="L318" s="11">
        <v>152.3493</v>
      </c>
      <c r="M318" s="11">
        <v>15.678410000000001</v>
      </c>
      <c r="N318" s="11">
        <v>428.92117999999999</v>
      </c>
      <c r="O318" s="10">
        <f>VLOOKUP(A318,[1]PVN!$U:$V,2,0)</f>
        <v>13</v>
      </c>
      <c r="P318" s="10">
        <f>VLOOKUP(A318,[1]UIN!$R:$S,2,0)</f>
        <v>3</v>
      </c>
      <c r="Q318" s="10">
        <f>VLOOKUP(A318,[1]IIN!$Q:$R,2,0)</f>
        <v>6</v>
      </c>
      <c r="R318" s="10">
        <f>VLOOKUP(A318,[1]Soc!$P:$Q,2,0)</f>
        <v>6</v>
      </c>
      <c r="S318" s="10">
        <f>VLOOKUP(A318,[1]Pārējie!$P:$Q,2,0)</f>
        <v>8</v>
      </c>
      <c r="T318" s="10">
        <v>22</v>
      </c>
    </row>
    <row r="319" spans="1:20" x14ac:dyDescent="0.2">
      <c r="A319" s="25" t="s">
        <v>691</v>
      </c>
      <c r="B319" s="23" t="s">
        <v>692</v>
      </c>
      <c r="C319" s="10">
        <v>1</v>
      </c>
      <c r="D319" s="10">
        <v>1</v>
      </c>
      <c r="E319" s="10"/>
      <c r="F319" s="10"/>
      <c r="G319" s="10"/>
      <c r="H319" s="10">
        <v>2</v>
      </c>
      <c r="I319" s="11">
        <v>0.99800999999999995</v>
      </c>
      <c r="J319" s="11">
        <v>7.8870299999999993</v>
      </c>
      <c r="K319" s="11"/>
      <c r="L319" s="11"/>
      <c r="M319" s="11"/>
      <c r="N319" s="11">
        <v>8.8850399999999983</v>
      </c>
      <c r="O319" s="10">
        <f>VLOOKUP(A319,[1]PVN!$U:$V,2,0)</f>
        <v>1</v>
      </c>
      <c r="P319" s="10">
        <f>VLOOKUP(A319,[1]UIN!$R:$S,2,0)</f>
        <v>1</v>
      </c>
      <c r="Q319" s="10"/>
      <c r="R319" s="10"/>
      <c r="S319" s="10"/>
      <c r="T319" s="10">
        <v>2</v>
      </c>
    </row>
    <row r="320" spans="1:20" ht="25.5" x14ac:dyDescent="0.2">
      <c r="A320" s="25" t="s">
        <v>693</v>
      </c>
      <c r="B320" s="23" t="s">
        <v>694</v>
      </c>
      <c r="C320" s="10">
        <v>1</v>
      </c>
      <c r="D320" s="10"/>
      <c r="E320" s="10"/>
      <c r="F320" s="10"/>
      <c r="G320" s="10"/>
      <c r="H320" s="10">
        <v>1</v>
      </c>
      <c r="I320" s="11">
        <v>3.3334099999999998</v>
      </c>
      <c r="J320" s="11"/>
      <c r="K320" s="11"/>
      <c r="L320" s="11"/>
      <c r="M320" s="11"/>
      <c r="N320" s="11">
        <v>3.3334099999999998</v>
      </c>
      <c r="O320" s="10">
        <f>VLOOKUP(A320,[1]PVN!$U:$V,2,0)</f>
        <v>1</v>
      </c>
      <c r="P320" s="10"/>
      <c r="Q320" s="10"/>
      <c r="R320" s="10"/>
      <c r="S320" s="10"/>
      <c r="T320" s="10">
        <v>1</v>
      </c>
    </row>
    <row r="321" spans="1:20" x14ac:dyDescent="0.2">
      <c r="A321" s="25" t="s">
        <v>695</v>
      </c>
      <c r="B321" s="23" t="s">
        <v>696</v>
      </c>
      <c r="C321" s="10">
        <v>63</v>
      </c>
      <c r="D321" s="10">
        <v>6</v>
      </c>
      <c r="E321" s="10">
        <v>22</v>
      </c>
      <c r="F321" s="10">
        <v>21</v>
      </c>
      <c r="G321" s="10">
        <v>20</v>
      </c>
      <c r="H321" s="10">
        <v>132</v>
      </c>
      <c r="I321" s="11">
        <v>300.86077</v>
      </c>
      <c r="J321" s="11">
        <v>13.28036</v>
      </c>
      <c r="K321" s="11">
        <v>31.751949999999997</v>
      </c>
      <c r="L321" s="11">
        <v>70.312629999999984</v>
      </c>
      <c r="M321" s="11">
        <v>26.554569999999998</v>
      </c>
      <c r="N321" s="11">
        <v>442.76028000000008</v>
      </c>
      <c r="O321" s="10">
        <f>VLOOKUP(A321,[1]PVN!$U:$V,2,0)</f>
        <v>38</v>
      </c>
      <c r="P321" s="10">
        <f>VLOOKUP(A321,[1]UIN!$R:$S,2,0)</f>
        <v>4</v>
      </c>
      <c r="Q321" s="10">
        <f>VLOOKUP(A321,[1]IIN!$Q:$R,2,0)</f>
        <v>10</v>
      </c>
      <c r="R321" s="10">
        <f>VLOOKUP(A321,[1]Soc!$P:$Q,2,0)</f>
        <v>10</v>
      </c>
      <c r="S321" s="10">
        <f>VLOOKUP(A321,[1]Pārējie!$P:$Q,2,0)</f>
        <v>12</v>
      </c>
      <c r="T321" s="10">
        <v>55</v>
      </c>
    </row>
    <row r="322" spans="1:20" x14ac:dyDescent="0.2">
      <c r="A322" s="25" t="s">
        <v>697</v>
      </c>
      <c r="B322" s="23" t="s">
        <v>698</v>
      </c>
      <c r="C322" s="10">
        <v>20</v>
      </c>
      <c r="D322" s="10">
        <v>2</v>
      </c>
      <c r="E322" s="10">
        <v>1</v>
      </c>
      <c r="F322" s="10">
        <v>1</v>
      </c>
      <c r="G322" s="10">
        <v>12</v>
      </c>
      <c r="H322" s="10">
        <v>36</v>
      </c>
      <c r="I322" s="11">
        <v>313.79346999999996</v>
      </c>
      <c r="J322" s="11">
        <v>0.26696000000000003</v>
      </c>
      <c r="K322" s="11">
        <v>6.0628400000000005</v>
      </c>
      <c r="L322" s="11">
        <v>2.8694099999999998</v>
      </c>
      <c r="M322" s="11">
        <v>32.897380000000005</v>
      </c>
      <c r="N322" s="11">
        <v>355.89005999999995</v>
      </c>
      <c r="O322" s="10">
        <f>VLOOKUP(A322,[1]PVN!$U:$V,2,0)</f>
        <v>10</v>
      </c>
      <c r="P322" s="10">
        <f>VLOOKUP(A322,[1]UIN!$R:$S,2,0)</f>
        <v>1</v>
      </c>
      <c r="Q322" s="10">
        <f>VLOOKUP(A322,[1]IIN!$Q:$R,2,0)</f>
        <v>1</v>
      </c>
      <c r="R322" s="10">
        <f>VLOOKUP(A322,[1]Soc!$P:$Q,2,0)</f>
        <v>1</v>
      </c>
      <c r="S322" s="10">
        <f>VLOOKUP(A322,[1]Pārējie!$P:$Q,2,0)</f>
        <v>9</v>
      </c>
      <c r="T322" s="10">
        <v>18</v>
      </c>
    </row>
    <row r="323" spans="1:20" x14ac:dyDescent="0.2">
      <c r="A323" s="25" t="s">
        <v>699</v>
      </c>
      <c r="B323" s="23" t="s">
        <v>700</v>
      </c>
      <c r="C323" s="10">
        <v>9</v>
      </c>
      <c r="D323" s="10">
        <v>1</v>
      </c>
      <c r="E323" s="10">
        <v>4</v>
      </c>
      <c r="F323" s="10">
        <v>2</v>
      </c>
      <c r="G323" s="10">
        <v>3</v>
      </c>
      <c r="H323" s="10">
        <v>19</v>
      </c>
      <c r="I323" s="11">
        <v>32.073540000000001</v>
      </c>
      <c r="J323" s="11">
        <v>13.10872</v>
      </c>
      <c r="K323" s="11">
        <v>6.4380800000000002</v>
      </c>
      <c r="L323" s="11">
        <v>11.814259999999999</v>
      </c>
      <c r="M323" s="11">
        <v>34.256099999999996</v>
      </c>
      <c r="N323" s="11">
        <v>97.690700000000007</v>
      </c>
      <c r="O323" s="10">
        <f>VLOOKUP(A323,[1]PVN!$U:$V,2,0)</f>
        <v>5</v>
      </c>
      <c r="P323" s="10">
        <f>VLOOKUP(A323,[1]UIN!$R:$S,2,0)</f>
        <v>1</v>
      </c>
      <c r="Q323" s="10">
        <f>VLOOKUP(A323,[1]IIN!$Q:$R,2,0)</f>
        <v>2</v>
      </c>
      <c r="R323" s="10">
        <f>VLOOKUP(A323,[1]Soc!$P:$Q,2,0)</f>
        <v>1</v>
      </c>
      <c r="S323" s="10">
        <f>VLOOKUP(A323,[1]Pārējie!$P:$Q,2,0)</f>
        <v>3</v>
      </c>
      <c r="T323" s="10">
        <v>8</v>
      </c>
    </row>
    <row r="324" spans="1:20" x14ac:dyDescent="0.2">
      <c r="A324" s="25" t="s">
        <v>701</v>
      </c>
      <c r="B324" s="23" t="s">
        <v>702</v>
      </c>
      <c r="C324" s="10">
        <v>13</v>
      </c>
      <c r="D324" s="10">
        <v>3</v>
      </c>
      <c r="E324" s="10">
        <v>1</v>
      </c>
      <c r="F324" s="10">
        <v>6</v>
      </c>
      <c r="G324" s="10">
        <v>6</v>
      </c>
      <c r="H324" s="10">
        <v>29</v>
      </c>
      <c r="I324" s="11">
        <v>23.509990000000002</v>
      </c>
      <c r="J324" s="11">
        <v>11.075229999999999</v>
      </c>
      <c r="K324" s="11">
        <v>0.47037000000000001</v>
      </c>
      <c r="L324" s="11">
        <v>3.4898599999999997</v>
      </c>
      <c r="M324" s="11">
        <v>3.8691399999999998</v>
      </c>
      <c r="N324" s="11">
        <v>42.414589999999997</v>
      </c>
      <c r="O324" s="10">
        <f>VLOOKUP(A324,[1]PVN!$U:$V,2,0)</f>
        <v>8</v>
      </c>
      <c r="P324" s="10">
        <f>VLOOKUP(A324,[1]UIN!$R:$S,2,0)</f>
        <v>2</v>
      </c>
      <c r="Q324" s="10">
        <f>VLOOKUP(A324,[1]IIN!$Q:$R,2,0)</f>
        <v>1</v>
      </c>
      <c r="R324" s="10">
        <f>VLOOKUP(A324,[1]Soc!$P:$Q,2,0)</f>
        <v>3</v>
      </c>
      <c r="S324" s="10">
        <f>VLOOKUP(A324,[1]Pārējie!$P:$Q,2,0)</f>
        <v>5</v>
      </c>
      <c r="T324" s="10">
        <v>13</v>
      </c>
    </row>
    <row r="325" spans="1:20" x14ac:dyDescent="0.2">
      <c r="A325" s="25" t="s">
        <v>703</v>
      </c>
      <c r="B325" s="23" t="s">
        <v>704</v>
      </c>
      <c r="C325" s="10">
        <v>6</v>
      </c>
      <c r="D325" s="10"/>
      <c r="E325" s="10">
        <v>1</v>
      </c>
      <c r="F325" s="10">
        <v>3</v>
      </c>
      <c r="G325" s="10">
        <v>4</v>
      </c>
      <c r="H325" s="10">
        <v>14</v>
      </c>
      <c r="I325" s="11">
        <v>15.312150000000001</v>
      </c>
      <c r="J325" s="11"/>
      <c r="K325" s="11">
        <v>1.8660600000000001</v>
      </c>
      <c r="L325" s="11">
        <v>11.93792</v>
      </c>
      <c r="M325" s="11">
        <v>1.5259</v>
      </c>
      <c r="N325" s="11">
        <v>30.642029999999998</v>
      </c>
      <c r="O325" s="10">
        <f>VLOOKUP(A325,[1]PVN!$U:$V,2,0)</f>
        <v>5</v>
      </c>
      <c r="P325" s="10"/>
      <c r="Q325" s="10">
        <f>VLOOKUP(A325,[1]IIN!$Q:$R,2,0)</f>
        <v>1</v>
      </c>
      <c r="R325" s="10">
        <f>VLOOKUP(A325,[1]Soc!$P:$Q,2,0)</f>
        <v>1</v>
      </c>
      <c r="S325" s="10">
        <f>VLOOKUP(A325,[1]Pārējie!$P:$Q,2,0)</f>
        <v>3</v>
      </c>
      <c r="T325" s="10">
        <v>8</v>
      </c>
    </row>
    <row r="326" spans="1:20" x14ac:dyDescent="0.2">
      <c r="A326" s="25" t="s">
        <v>705</v>
      </c>
      <c r="B326" s="23" t="s">
        <v>706</v>
      </c>
      <c r="C326" s="10">
        <v>1</v>
      </c>
      <c r="D326" s="10">
        <v>2</v>
      </c>
      <c r="E326" s="10">
        <v>8</v>
      </c>
      <c r="F326" s="10">
        <v>1</v>
      </c>
      <c r="G326" s="10">
        <v>15</v>
      </c>
      <c r="H326" s="10">
        <v>27</v>
      </c>
      <c r="I326" s="11">
        <v>0.35610000000000003</v>
      </c>
      <c r="J326" s="11">
        <v>0.253</v>
      </c>
      <c r="K326" s="11">
        <v>3.0974599999999999</v>
      </c>
      <c r="L326" s="11">
        <v>0.33944999999999997</v>
      </c>
      <c r="M326" s="11">
        <v>7.0334899999999996</v>
      </c>
      <c r="N326" s="11">
        <v>11.079499999999999</v>
      </c>
      <c r="O326" s="10">
        <f>VLOOKUP(A326,[1]PVN!$U:$V,2,0)</f>
        <v>1</v>
      </c>
      <c r="P326" s="10">
        <f>VLOOKUP(A326,[1]UIN!$R:$S,2,0)</f>
        <v>1</v>
      </c>
      <c r="Q326" s="10">
        <f>VLOOKUP(A326,[1]IIN!$Q:$R,2,0)</f>
        <v>4</v>
      </c>
      <c r="R326" s="10">
        <f>VLOOKUP(A326,[1]Soc!$P:$Q,2,0)</f>
        <v>1</v>
      </c>
      <c r="S326" s="10">
        <f>VLOOKUP(A326,[1]Pārējie!$P:$Q,2,0)</f>
        <v>9</v>
      </c>
      <c r="T326" s="10">
        <v>16</v>
      </c>
    </row>
    <row r="327" spans="1:20" x14ac:dyDescent="0.2">
      <c r="A327" s="25" t="s">
        <v>707</v>
      </c>
      <c r="B327" s="23" t="s">
        <v>708</v>
      </c>
      <c r="C327" s="10">
        <v>19</v>
      </c>
      <c r="D327" s="10">
        <v>4</v>
      </c>
      <c r="E327" s="10">
        <v>16</v>
      </c>
      <c r="F327" s="10">
        <v>6</v>
      </c>
      <c r="G327" s="10">
        <v>7</v>
      </c>
      <c r="H327" s="10">
        <v>52</v>
      </c>
      <c r="I327" s="11">
        <v>73.761690000000002</v>
      </c>
      <c r="J327" s="11">
        <v>2.9859500000000003</v>
      </c>
      <c r="K327" s="11">
        <v>29.643969999999999</v>
      </c>
      <c r="L327" s="11">
        <v>32.003099999999996</v>
      </c>
      <c r="M327" s="11">
        <v>8.3145600000000002</v>
      </c>
      <c r="N327" s="11">
        <v>146.70927000000003</v>
      </c>
      <c r="O327" s="10">
        <f>VLOOKUP(A327,[1]PVN!$U:$V,2,0)</f>
        <v>13</v>
      </c>
      <c r="P327" s="10">
        <f>VLOOKUP(A327,[1]UIN!$R:$S,2,0)</f>
        <v>2</v>
      </c>
      <c r="Q327" s="10">
        <f>VLOOKUP(A327,[1]IIN!$Q:$R,2,0)</f>
        <v>9</v>
      </c>
      <c r="R327" s="10">
        <f>VLOOKUP(A327,[1]Soc!$P:$Q,2,0)</f>
        <v>4</v>
      </c>
      <c r="S327" s="10">
        <f>VLOOKUP(A327,[1]Pārējie!$P:$Q,2,0)</f>
        <v>7</v>
      </c>
      <c r="T327" s="10">
        <v>26</v>
      </c>
    </row>
    <row r="328" spans="1:20" x14ac:dyDescent="0.2">
      <c r="A328" s="25" t="s">
        <v>709</v>
      </c>
      <c r="B328" s="23" t="s">
        <v>710</v>
      </c>
      <c r="C328" s="10">
        <v>1</v>
      </c>
      <c r="D328" s="10"/>
      <c r="E328" s="10">
        <v>1</v>
      </c>
      <c r="F328" s="10">
        <v>1</v>
      </c>
      <c r="G328" s="10">
        <v>2</v>
      </c>
      <c r="H328" s="10">
        <v>5</v>
      </c>
      <c r="I328" s="11">
        <v>2.3461099999999999</v>
      </c>
      <c r="J328" s="11"/>
      <c r="K328" s="11">
        <v>1.1359000000000001</v>
      </c>
      <c r="L328" s="11">
        <v>2.4519000000000002</v>
      </c>
      <c r="M328" s="11">
        <v>2.4411999999999998</v>
      </c>
      <c r="N328" s="11">
        <v>8.3751100000000012</v>
      </c>
      <c r="O328" s="10">
        <f>VLOOKUP(A328,[1]PVN!$U:$V,2,0)</f>
        <v>1</v>
      </c>
      <c r="P328" s="10"/>
      <c r="Q328" s="10">
        <f>VLOOKUP(A328,[1]IIN!$Q:$R,2,0)</f>
        <v>1</v>
      </c>
      <c r="R328" s="10">
        <f>VLOOKUP(A328,[1]Soc!$P:$Q,2,0)</f>
        <v>1</v>
      </c>
      <c r="S328" s="10">
        <f>VLOOKUP(A328,[1]Pārējie!$P:$Q,2,0)</f>
        <v>1</v>
      </c>
      <c r="T328" s="10">
        <v>2</v>
      </c>
    </row>
    <row r="329" spans="1:20" ht="25.5" x14ac:dyDescent="0.2">
      <c r="A329" s="25" t="s">
        <v>711</v>
      </c>
      <c r="B329" s="23" t="s">
        <v>712</v>
      </c>
      <c r="C329" s="10">
        <v>10</v>
      </c>
      <c r="D329" s="10"/>
      <c r="E329" s="10">
        <v>5</v>
      </c>
      <c r="F329" s="10"/>
      <c r="G329" s="10">
        <v>1</v>
      </c>
      <c r="H329" s="10">
        <v>16</v>
      </c>
      <c r="I329" s="11">
        <v>62.193769999999994</v>
      </c>
      <c r="J329" s="11"/>
      <c r="K329" s="11">
        <v>3.6518899999999999</v>
      </c>
      <c r="L329" s="11"/>
      <c r="M329" s="11">
        <v>2.2200000000000002</v>
      </c>
      <c r="N329" s="11">
        <v>68.065660000000008</v>
      </c>
      <c r="O329" s="10">
        <f>VLOOKUP(A329,[1]PVN!$U:$V,2,0)</f>
        <v>8</v>
      </c>
      <c r="P329" s="10"/>
      <c r="Q329" s="10">
        <f>VLOOKUP(A329,[1]IIN!$Q:$R,2,0)</f>
        <v>2</v>
      </c>
      <c r="R329" s="10"/>
      <c r="S329" s="10">
        <f>VLOOKUP(A329,[1]Pārējie!$P:$Q,2,0)</f>
        <v>1</v>
      </c>
      <c r="T329" s="10">
        <v>11</v>
      </c>
    </row>
    <row r="330" spans="1:20" x14ac:dyDescent="0.2">
      <c r="A330" s="25" t="s">
        <v>713</v>
      </c>
      <c r="B330" s="23" t="s">
        <v>714</v>
      </c>
      <c r="C330" s="10">
        <v>4</v>
      </c>
      <c r="D330" s="10">
        <v>5</v>
      </c>
      <c r="E330" s="10"/>
      <c r="F330" s="10">
        <v>3</v>
      </c>
      <c r="G330" s="10"/>
      <c r="H330" s="10">
        <v>12</v>
      </c>
      <c r="I330" s="11">
        <v>8.0148299999999999</v>
      </c>
      <c r="J330" s="11">
        <v>19.471319999999999</v>
      </c>
      <c r="K330" s="11"/>
      <c r="L330" s="11">
        <v>2.76267</v>
      </c>
      <c r="M330" s="11"/>
      <c r="N330" s="11">
        <v>30.248819999999998</v>
      </c>
      <c r="O330" s="10">
        <f>VLOOKUP(A330,[1]PVN!$U:$V,2,0)</f>
        <v>3</v>
      </c>
      <c r="P330" s="10">
        <f>VLOOKUP(A330,[1]UIN!$R:$S,2,0)</f>
        <v>2</v>
      </c>
      <c r="Q330" s="10"/>
      <c r="R330" s="10">
        <f>VLOOKUP(A330,[1]Soc!$P:$Q,2,0)</f>
        <v>2</v>
      </c>
      <c r="S330" s="10"/>
      <c r="T330" s="10">
        <v>4</v>
      </c>
    </row>
    <row r="331" spans="1:20" x14ac:dyDescent="0.2">
      <c r="A331" s="25" t="s">
        <v>715</v>
      </c>
      <c r="B331" s="23" t="s">
        <v>716</v>
      </c>
      <c r="C331" s="10"/>
      <c r="D331" s="10"/>
      <c r="E331" s="10">
        <v>2</v>
      </c>
      <c r="F331" s="10"/>
      <c r="G331" s="10"/>
      <c r="H331" s="10">
        <v>2</v>
      </c>
      <c r="I331" s="11"/>
      <c r="J331" s="11"/>
      <c r="K331" s="11">
        <v>0.81472</v>
      </c>
      <c r="L331" s="11"/>
      <c r="M331" s="11"/>
      <c r="N331" s="11">
        <v>0.81472</v>
      </c>
      <c r="O331" s="10"/>
      <c r="P331" s="10"/>
      <c r="Q331" s="10">
        <f>VLOOKUP(A331,[1]IIN!$Q:$R,2,0)</f>
        <v>1</v>
      </c>
      <c r="R331" s="10"/>
      <c r="S331" s="10"/>
      <c r="T331" s="10">
        <v>1</v>
      </c>
    </row>
    <row r="332" spans="1:20" x14ac:dyDescent="0.2">
      <c r="A332" s="25" t="s">
        <v>717</v>
      </c>
      <c r="B332" s="23" t="s">
        <v>718</v>
      </c>
      <c r="C332" s="10">
        <v>5</v>
      </c>
      <c r="D332" s="10"/>
      <c r="E332" s="10">
        <v>1</v>
      </c>
      <c r="F332" s="10">
        <v>2</v>
      </c>
      <c r="G332" s="10">
        <v>1</v>
      </c>
      <c r="H332" s="10">
        <v>9</v>
      </c>
      <c r="I332" s="11">
        <v>82.317209999999989</v>
      </c>
      <c r="J332" s="11"/>
      <c r="K332" s="11">
        <v>10.79809</v>
      </c>
      <c r="L332" s="11">
        <v>44.64828</v>
      </c>
      <c r="M332" s="11">
        <v>0.9085700000000001</v>
      </c>
      <c r="N332" s="11">
        <v>138.67214999999999</v>
      </c>
      <c r="O332" s="10">
        <f>VLOOKUP(A332,[1]PVN!$U:$V,2,0)</f>
        <v>4</v>
      </c>
      <c r="P332" s="10"/>
      <c r="Q332" s="10">
        <f>VLOOKUP(A332,[1]IIN!$Q:$R,2,0)</f>
        <v>1</v>
      </c>
      <c r="R332" s="10">
        <f>VLOOKUP(A332,[1]Soc!$P:$Q,2,0)</f>
        <v>1</v>
      </c>
      <c r="S332" s="10">
        <f>VLOOKUP(A332,[1]Pārējie!$P:$Q,2,0)</f>
        <v>1</v>
      </c>
      <c r="T332" s="10">
        <v>5</v>
      </c>
    </row>
    <row r="333" spans="1:20" ht="25.5" x14ac:dyDescent="0.2">
      <c r="A333" s="25" t="s">
        <v>719</v>
      </c>
      <c r="B333" s="23" t="s">
        <v>720</v>
      </c>
      <c r="C333" s="10">
        <v>1</v>
      </c>
      <c r="D333" s="10"/>
      <c r="E333" s="10"/>
      <c r="F333" s="10"/>
      <c r="G333" s="10"/>
      <c r="H333" s="10">
        <v>1</v>
      </c>
      <c r="I333" s="11">
        <v>13.17867</v>
      </c>
      <c r="J333" s="11"/>
      <c r="K333" s="11"/>
      <c r="L333" s="11"/>
      <c r="M333" s="11"/>
      <c r="N333" s="11">
        <v>13.17867</v>
      </c>
      <c r="O333" s="10">
        <f>VLOOKUP(A333,[1]PVN!$U:$V,2,0)</f>
        <v>1</v>
      </c>
      <c r="P333" s="10"/>
      <c r="Q333" s="10"/>
      <c r="R333" s="10"/>
      <c r="S333" s="10"/>
      <c r="T333" s="10">
        <v>1</v>
      </c>
    </row>
    <row r="334" spans="1:20" ht="25.5" x14ac:dyDescent="0.2">
      <c r="A334" s="25" t="s">
        <v>721</v>
      </c>
      <c r="B334" s="23" t="s">
        <v>722</v>
      </c>
      <c r="C334" s="10">
        <v>5</v>
      </c>
      <c r="D334" s="10">
        <v>1</v>
      </c>
      <c r="E334" s="10"/>
      <c r="F334" s="10"/>
      <c r="G334" s="10"/>
      <c r="H334" s="10">
        <v>6</v>
      </c>
      <c r="I334" s="11">
        <v>67.633889999999994</v>
      </c>
      <c r="J334" s="11">
        <v>26.71416</v>
      </c>
      <c r="K334" s="11"/>
      <c r="L334" s="11"/>
      <c r="M334" s="11"/>
      <c r="N334" s="11">
        <v>94.348050000000001</v>
      </c>
      <c r="O334" s="10">
        <f>VLOOKUP(A334,[1]PVN!$U:$V,2,0)</f>
        <v>4</v>
      </c>
      <c r="P334" s="10">
        <f>VLOOKUP(A334,[1]UIN!$R:$S,2,0)</f>
        <v>1</v>
      </c>
      <c r="Q334" s="10"/>
      <c r="R334" s="10"/>
      <c r="S334" s="10"/>
      <c r="T334" s="10">
        <v>5</v>
      </c>
    </row>
    <row r="335" spans="1:20" x14ac:dyDescent="0.2">
      <c r="A335" s="25" t="s">
        <v>723</v>
      </c>
      <c r="B335" s="23" t="s">
        <v>724</v>
      </c>
      <c r="C335" s="10"/>
      <c r="D335" s="10">
        <v>2</v>
      </c>
      <c r="E335" s="10"/>
      <c r="F335" s="10"/>
      <c r="G335" s="10"/>
      <c r="H335" s="10">
        <v>2</v>
      </c>
      <c r="I335" s="11"/>
      <c r="J335" s="11">
        <v>2.5737100000000002</v>
      </c>
      <c r="K335" s="11"/>
      <c r="L335" s="11"/>
      <c r="M335" s="11"/>
      <c r="N335" s="11">
        <v>2.5737100000000002</v>
      </c>
      <c r="O335" s="10"/>
      <c r="P335" s="10">
        <f>VLOOKUP(A335,[1]UIN!$R:$S,2,0)</f>
        <v>1</v>
      </c>
      <c r="Q335" s="10"/>
      <c r="R335" s="10"/>
      <c r="S335" s="10"/>
      <c r="T335" s="10">
        <v>1</v>
      </c>
    </row>
    <row r="336" spans="1:20" x14ac:dyDescent="0.2">
      <c r="A336" s="25" t="s">
        <v>725</v>
      </c>
      <c r="B336" s="23" t="s">
        <v>726</v>
      </c>
      <c r="C336" s="10">
        <v>1</v>
      </c>
      <c r="D336" s="10">
        <v>2</v>
      </c>
      <c r="E336" s="10"/>
      <c r="F336" s="10"/>
      <c r="G336" s="10">
        <v>1</v>
      </c>
      <c r="H336" s="10">
        <v>4</v>
      </c>
      <c r="I336" s="11">
        <v>0.31583</v>
      </c>
      <c r="J336" s="11">
        <v>2</v>
      </c>
      <c r="K336" s="11"/>
      <c r="L336" s="11"/>
      <c r="M336" s="11">
        <v>1.72048</v>
      </c>
      <c r="N336" s="11">
        <v>4.0363100000000003</v>
      </c>
      <c r="O336" s="10">
        <f>VLOOKUP(A336,[1]PVN!$U:$V,2,0)</f>
        <v>1</v>
      </c>
      <c r="P336" s="10">
        <f>VLOOKUP(A336,[1]UIN!$R:$S,2,0)</f>
        <v>1</v>
      </c>
      <c r="Q336" s="10"/>
      <c r="R336" s="10"/>
      <c r="S336" s="10">
        <f>VLOOKUP(A336,[1]Pārējie!$P:$Q,2,0)</f>
        <v>1</v>
      </c>
      <c r="T336" s="10">
        <v>3</v>
      </c>
    </row>
    <row r="337" spans="1:20" x14ac:dyDescent="0.2">
      <c r="A337" s="25" t="s">
        <v>727</v>
      </c>
      <c r="B337" s="23" t="s">
        <v>728</v>
      </c>
      <c r="C337" s="10">
        <v>4</v>
      </c>
      <c r="D337" s="10"/>
      <c r="E337" s="10">
        <v>3</v>
      </c>
      <c r="F337" s="10">
        <v>3</v>
      </c>
      <c r="G337" s="10">
        <v>4</v>
      </c>
      <c r="H337" s="10">
        <v>14</v>
      </c>
      <c r="I337" s="11">
        <v>71.218159999999997</v>
      </c>
      <c r="J337" s="11"/>
      <c r="K337" s="11">
        <v>18.152470000000001</v>
      </c>
      <c r="L337" s="11">
        <v>32.956699999999998</v>
      </c>
      <c r="M337" s="11">
        <v>10.653130000000001</v>
      </c>
      <c r="N337" s="11">
        <v>132.98046000000002</v>
      </c>
      <c r="O337" s="10">
        <f>VLOOKUP(A337,[1]PVN!$U:$V,2,0)</f>
        <v>2</v>
      </c>
      <c r="P337" s="10"/>
      <c r="Q337" s="10">
        <f>VLOOKUP(A337,[1]IIN!$Q:$R,2,0)</f>
        <v>1</v>
      </c>
      <c r="R337" s="10">
        <f>VLOOKUP(A337,[1]Soc!$P:$Q,2,0)</f>
        <v>1</v>
      </c>
      <c r="S337" s="10">
        <f>VLOOKUP(A337,[1]Pārējie!$P:$Q,2,0)</f>
        <v>2</v>
      </c>
      <c r="T337" s="10">
        <v>3</v>
      </c>
    </row>
    <row r="338" spans="1:20" x14ac:dyDescent="0.2">
      <c r="A338" s="25" t="s">
        <v>729</v>
      </c>
      <c r="B338" s="23" t="s">
        <v>730</v>
      </c>
      <c r="C338" s="10">
        <v>10</v>
      </c>
      <c r="D338" s="10">
        <v>2</v>
      </c>
      <c r="E338" s="10">
        <v>4</v>
      </c>
      <c r="F338" s="10">
        <v>3</v>
      </c>
      <c r="G338" s="10">
        <v>1</v>
      </c>
      <c r="H338" s="10">
        <v>20</v>
      </c>
      <c r="I338" s="11">
        <v>629.78143</v>
      </c>
      <c r="J338" s="11">
        <v>1.335</v>
      </c>
      <c r="K338" s="11">
        <v>176.61819</v>
      </c>
      <c r="L338" s="11">
        <v>243.47276000000002</v>
      </c>
      <c r="M338" s="11">
        <v>1.19516</v>
      </c>
      <c r="N338" s="11">
        <v>1052.4025399999998</v>
      </c>
      <c r="O338" s="10">
        <f>VLOOKUP(A338,[1]PVN!$U:$V,2,0)</f>
        <v>4</v>
      </c>
      <c r="P338" s="10">
        <f>VLOOKUP(A338,[1]UIN!$R:$S,2,0)</f>
        <v>1</v>
      </c>
      <c r="Q338" s="10">
        <f>VLOOKUP(A338,[1]IIN!$Q:$R,2,0)</f>
        <v>1</v>
      </c>
      <c r="R338" s="10">
        <f>VLOOKUP(A338,[1]Soc!$P:$Q,2,0)</f>
        <v>1</v>
      </c>
      <c r="S338" s="10">
        <f>VLOOKUP(A338,[1]Pārējie!$P:$Q,2,0)</f>
        <v>1</v>
      </c>
      <c r="T338" s="10">
        <v>5</v>
      </c>
    </row>
    <row r="339" spans="1:20" x14ac:dyDescent="0.2">
      <c r="A339" s="25" t="s">
        <v>731</v>
      </c>
      <c r="B339" s="23" t="s">
        <v>732</v>
      </c>
      <c r="C339" s="10">
        <v>2</v>
      </c>
      <c r="D339" s="10"/>
      <c r="E339" s="10"/>
      <c r="F339" s="10"/>
      <c r="G339" s="10">
        <v>3</v>
      </c>
      <c r="H339" s="10">
        <v>5</v>
      </c>
      <c r="I339" s="11">
        <v>5.0672700000000006</v>
      </c>
      <c r="J339" s="11"/>
      <c r="K339" s="11"/>
      <c r="L339" s="11"/>
      <c r="M339" s="11">
        <v>6.5197799999999999</v>
      </c>
      <c r="N339" s="11">
        <v>11.58705</v>
      </c>
      <c r="O339" s="10">
        <f>VLOOKUP(A339,[1]PVN!$U:$V,2,0)</f>
        <v>2</v>
      </c>
      <c r="P339" s="10"/>
      <c r="Q339" s="10"/>
      <c r="R339" s="10"/>
      <c r="S339" s="10">
        <f>VLOOKUP(A339,[1]Pārējie!$P:$Q,2,0)</f>
        <v>1</v>
      </c>
      <c r="T339" s="10">
        <v>3</v>
      </c>
    </row>
    <row r="340" spans="1:20" x14ac:dyDescent="0.2">
      <c r="A340" s="25" t="s">
        <v>733</v>
      </c>
      <c r="B340" s="23" t="s">
        <v>734</v>
      </c>
      <c r="C340" s="10">
        <v>3</v>
      </c>
      <c r="D340" s="10"/>
      <c r="E340" s="10"/>
      <c r="F340" s="10"/>
      <c r="G340" s="10"/>
      <c r="H340" s="10">
        <v>3</v>
      </c>
      <c r="I340" s="11">
        <v>9.4050599999999989</v>
      </c>
      <c r="J340" s="11"/>
      <c r="K340" s="11"/>
      <c r="L340" s="11"/>
      <c r="M340" s="11"/>
      <c r="N340" s="11">
        <v>9.4050599999999989</v>
      </c>
      <c r="O340" s="10">
        <f>VLOOKUP(A340,[1]PVN!$U:$V,2,0)</f>
        <v>2</v>
      </c>
      <c r="P340" s="10"/>
      <c r="Q340" s="10"/>
      <c r="R340" s="10"/>
      <c r="S340" s="10"/>
      <c r="T340" s="10">
        <v>2</v>
      </c>
    </row>
    <row r="341" spans="1:20" x14ac:dyDescent="0.2">
      <c r="A341" s="25" t="s">
        <v>735</v>
      </c>
      <c r="B341" s="23" t="s">
        <v>736</v>
      </c>
      <c r="C341" s="10">
        <v>1</v>
      </c>
      <c r="D341" s="10">
        <v>2</v>
      </c>
      <c r="E341" s="10"/>
      <c r="F341" s="10"/>
      <c r="G341" s="10">
        <v>1</v>
      </c>
      <c r="H341" s="10">
        <v>4</v>
      </c>
      <c r="I341" s="11">
        <v>3.8921900000000003</v>
      </c>
      <c r="J341" s="11">
        <v>10.516999999999999</v>
      </c>
      <c r="K341" s="11"/>
      <c r="L341" s="11"/>
      <c r="M341" s="11">
        <v>0.23810000000000001</v>
      </c>
      <c r="N341" s="11">
        <v>14.647290000000002</v>
      </c>
      <c r="O341" s="10">
        <f>VLOOKUP(A341,[1]PVN!$U:$V,2,0)</f>
        <v>1</v>
      </c>
      <c r="P341" s="10">
        <f>VLOOKUP(A341,[1]UIN!$R:$S,2,0)</f>
        <v>1</v>
      </c>
      <c r="Q341" s="10"/>
      <c r="R341" s="10"/>
      <c r="S341" s="10">
        <f>VLOOKUP(A341,[1]Pārējie!$P:$Q,2,0)</f>
        <v>1</v>
      </c>
      <c r="T341" s="10">
        <v>2</v>
      </c>
    </row>
    <row r="342" spans="1:20" x14ac:dyDescent="0.2">
      <c r="A342" s="25" t="s">
        <v>737</v>
      </c>
      <c r="B342" s="23" t="s">
        <v>738</v>
      </c>
      <c r="C342" s="10">
        <v>18</v>
      </c>
      <c r="D342" s="10"/>
      <c r="E342" s="10">
        <v>9</v>
      </c>
      <c r="F342" s="10">
        <v>13</v>
      </c>
      <c r="G342" s="10">
        <v>3</v>
      </c>
      <c r="H342" s="10">
        <v>43</v>
      </c>
      <c r="I342" s="11">
        <v>66.721519999999984</v>
      </c>
      <c r="J342" s="11"/>
      <c r="K342" s="11">
        <v>33.148600000000002</v>
      </c>
      <c r="L342" s="11">
        <v>80.226280000000003</v>
      </c>
      <c r="M342" s="11">
        <v>3.1890700000000001</v>
      </c>
      <c r="N342" s="11">
        <v>183.28547</v>
      </c>
      <c r="O342" s="10">
        <f>VLOOKUP(A342,[1]PVN!$U:$V,2,0)</f>
        <v>9</v>
      </c>
      <c r="P342" s="10"/>
      <c r="Q342" s="10">
        <f>VLOOKUP(A342,[1]IIN!$Q:$R,2,0)</f>
        <v>5</v>
      </c>
      <c r="R342" s="10">
        <f>VLOOKUP(A342,[1]Soc!$P:$Q,2,0)</f>
        <v>7</v>
      </c>
      <c r="S342" s="10">
        <f>VLOOKUP(A342,[1]Pārējie!$P:$Q,2,0)</f>
        <v>2</v>
      </c>
      <c r="T342" s="10">
        <v>12</v>
      </c>
    </row>
    <row r="343" spans="1:20" x14ac:dyDescent="0.2">
      <c r="A343" s="25" t="s">
        <v>739</v>
      </c>
      <c r="B343" s="23" t="s">
        <v>740</v>
      </c>
      <c r="C343" s="10">
        <v>17</v>
      </c>
      <c r="D343" s="10">
        <v>2</v>
      </c>
      <c r="E343" s="10">
        <v>1</v>
      </c>
      <c r="F343" s="10">
        <v>11</v>
      </c>
      <c r="G343" s="10">
        <v>3</v>
      </c>
      <c r="H343" s="10">
        <v>34</v>
      </c>
      <c r="I343" s="11">
        <v>346.65523000000002</v>
      </c>
      <c r="J343" s="11">
        <v>8.0523500000000006</v>
      </c>
      <c r="K343" s="11">
        <v>0.50755000000000006</v>
      </c>
      <c r="L343" s="11">
        <v>31.257650000000002</v>
      </c>
      <c r="M343" s="11">
        <v>3.0651700000000002</v>
      </c>
      <c r="N343" s="11">
        <v>389.53795000000002</v>
      </c>
      <c r="O343" s="10">
        <f>VLOOKUP(A343,[1]PVN!$U:$V,2,0)</f>
        <v>9</v>
      </c>
      <c r="P343" s="10">
        <f>VLOOKUP(A343,[1]UIN!$R:$S,2,0)</f>
        <v>2</v>
      </c>
      <c r="Q343" s="10">
        <f>VLOOKUP(A343,[1]IIN!$Q:$R,2,0)</f>
        <v>1</v>
      </c>
      <c r="R343" s="10">
        <f>VLOOKUP(A343,[1]Soc!$P:$Q,2,0)</f>
        <v>4</v>
      </c>
      <c r="S343" s="10">
        <f>VLOOKUP(A343,[1]Pārējie!$P:$Q,2,0)</f>
        <v>2</v>
      </c>
      <c r="T343" s="10">
        <v>13</v>
      </c>
    </row>
    <row r="344" spans="1:20" x14ac:dyDescent="0.2">
      <c r="A344" s="25" t="s">
        <v>741</v>
      </c>
      <c r="B344" s="23" t="s">
        <v>742</v>
      </c>
      <c r="C344" s="10">
        <v>16</v>
      </c>
      <c r="D344" s="10">
        <v>2</v>
      </c>
      <c r="E344" s="10">
        <v>9</v>
      </c>
      <c r="F344" s="10">
        <v>9</v>
      </c>
      <c r="G344" s="10">
        <v>7</v>
      </c>
      <c r="H344" s="10">
        <v>43</v>
      </c>
      <c r="I344" s="11">
        <v>102.38980000000001</v>
      </c>
      <c r="J344" s="11">
        <v>15.89714</v>
      </c>
      <c r="K344" s="11">
        <v>30.593610000000002</v>
      </c>
      <c r="L344" s="11">
        <v>79.495749999999987</v>
      </c>
      <c r="M344" s="11">
        <v>6.2696000000000005</v>
      </c>
      <c r="N344" s="11">
        <v>234.64589999999995</v>
      </c>
      <c r="O344" s="10">
        <f>VLOOKUP(A344,[1]PVN!$U:$V,2,0)</f>
        <v>8</v>
      </c>
      <c r="P344" s="10">
        <f>VLOOKUP(A344,[1]UIN!$R:$S,2,0)</f>
        <v>2</v>
      </c>
      <c r="Q344" s="10">
        <f>VLOOKUP(A344,[1]IIN!$Q:$R,2,0)</f>
        <v>5</v>
      </c>
      <c r="R344" s="10">
        <f>VLOOKUP(A344,[1]Soc!$P:$Q,2,0)</f>
        <v>3</v>
      </c>
      <c r="S344" s="10">
        <f>VLOOKUP(A344,[1]Pārējie!$P:$Q,2,0)</f>
        <v>3</v>
      </c>
      <c r="T344" s="10">
        <v>13</v>
      </c>
    </row>
    <row r="345" spans="1:20" x14ac:dyDescent="0.2">
      <c r="A345" s="25" t="s">
        <v>743</v>
      </c>
      <c r="B345" s="23" t="s">
        <v>744</v>
      </c>
      <c r="C345" s="10">
        <v>16</v>
      </c>
      <c r="D345" s="10">
        <v>2</v>
      </c>
      <c r="E345" s="10">
        <v>4</v>
      </c>
      <c r="F345" s="10">
        <v>9</v>
      </c>
      <c r="G345" s="10">
        <v>8</v>
      </c>
      <c r="H345" s="10">
        <v>39</v>
      </c>
      <c r="I345" s="11">
        <v>132.29905000000002</v>
      </c>
      <c r="J345" s="11">
        <v>0.24399999999999999</v>
      </c>
      <c r="K345" s="11">
        <v>0.99733999999999989</v>
      </c>
      <c r="L345" s="11">
        <v>59.93036</v>
      </c>
      <c r="M345" s="11">
        <v>12.747380000000001</v>
      </c>
      <c r="N345" s="11">
        <v>206.21813</v>
      </c>
      <c r="O345" s="10">
        <f>VLOOKUP(A345,[1]PVN!$U:$V,2,0)</f>
        <v>8</v>
      </c>
      <c r="P345" s="10">
        <f>VLOOKUP(A345,[1]UIN!$R:$S,2,0)</f>
        <v>1</v>
      </c>
      <c r="Q345" s="10">
        <f>VLOOKUP(A345,[1]IIN!$Q:$R,2,0)</f>
        <v>4</v>
      </c>
      <c r="R345" s="10">
        <f>VLOOKUP(A345,[1]Soc!$P:$Q,2,0)</f>
        <v>5</v>
      </c>
      <c r="S345" s="10">
        <f>VLOOKUP(A345,[1]Pārējie!$P:$Q,2,0)</f>
        <v>5</v>
      </c>
      <c r="T345" s="10">
        <v>16</v>
      </c>
    </row>
    <row r="346" spans="1:20" x14ac:dyDescent="0.2">
      <c r="A346" s="25" t="s">
        <v>745</v>
      </c>
      <c r="B346" s="23" t="s">
        <v>746</v>
      </c>
      <c r="C346" s="10">
        <v>7</v>
      </c>
      <c r="D346" s="10"/>
      <c r="E346" s="10"/>
      <c r="F346" s="10">
        <v>3</v>
      </c>
      <c r="G346" s="10">
        <v>7</v>
      </c>
      <c r="H346" s="10">
        <v>17</v>
      </c>
      <c r="I346" s="11">
        <v>19.307149999999996</v>
      </c>
      <c r="J346" s="11"/>
      <c r="K346" s="11"/>
      <c r="L346" s="11">
        <v>3.0021699999999996</v>
      </c>
      <c r="M346" s="11">
        <v>24.72777</v>
      </c>
      <c r="N346" s="11">
        <v>47.037089999999992</v>
      </c>
      <c r="O346" s="10">
        <f>VLOOKUP(A346,[1]PVN!$U:$V,2,0)</f>
        <v>4</v>
      </c>
      <c r="P346" s="10"/>
      <c r="Q346" s="10"/>
      <c r="R346" s="10">
        <f>VLOOKUP(A346,[1]Soc!$P:$Q,2,0)</f>
        <v>2</v>
      </c>
      <c r="S346" s="10">
        <f>VLOOKUP(A346,[1]Pārējie!$P:$Q,2,0)</f>
        <v>4</v>
      </c>
      <c r="T346" s="10">
        <v>8</v>
      </c>
    </row>
    <row r="347" spans="1:20" x14ac:dyDescent="0.2">
      <c r="A347" s="25" t="s">
        <v>747</v>
      </c>
      <c r="B347" s="23" t="s">
        <v>748</v>
      </c>
      <c r="C347" s="10">
        <v>8</v>
      </c>
      <c r="D347" s="10"/>
      <c r="E347" s="10">
        <v>10</v>
      </c>
      <c r="F347" s="10">
        <v>3</v>
      </c>
      <c r="G347" s="10">
        <v>13</v>
      </c>
      <c r="H347" s="10">
        <v>34</v>
      </c>
      <c r="I347" s="11">
        <v>20.093789999999998</v>
      </c>
      <c r="J347" s="11"/>
      <c r="K347" s="11">
        <v>2.2930300000000003</v>
      </c>
      <c r="L347" s="11">
        <v>5.9257399999999993</v>
      </c>
      <c r="M347" s="11">
        <v>8.73719</v>
      </c>
      <c r="N347" s="11">
        <v>37.049750000000003</v>
      </c>
      <c r="O347" s="10">
        <f>VLOOKUP(A347,[1]PVN!$U:$V,2,0)</f>
        <v>4</v>
      </c>
      <c r="P347" s="10"/>
      <c r="Q347" s="10">
        <f>VLOOKUP(A347,[1]IIN!$Q:$R,2,0)</f>
        <v>10</v>
      </c>
      <c r="R347" s="10">
        <f>VLOOKUP(A347,[1]Soc!$P:$Q,2,0)</f>
        <v>2</v>
      </c>
      <c r="S347" s="10">
        <f>VLOOKUP(A347,[1]Pārējie!$P:$Q,2,0)</f>
        <v>8</v>
      </c>
      <c r="T347" s="10">
        <v>21</v>
      </c>
    </row>
    <row r="348" spans="1:20" x14ac:dyDescent="0.2">
      <c r="A348" s="25" t="s">
        <v>749</v>
      </c>
      <c r="B348" s="23" t="s">
        <v>750</v>
      </c>
      <c r="C348" s="10">
        <v>4</v>
      </c>
      <c r="D348" s="10"/>
      <c r="E348" s="10"/>
      <c r="F348" s="10">
        <v>1</v>
      </c>
      <c r="G348" s="10">
        <v>8</v>
      </c>
      <c r="H348" s="10">
        <v>13</v>
      </c>
      <c r="I348" s="11">
        <v>13.286569999999999</v>
      </c>
      <c r="J348" s="11"/>
      <c r="K348" s="11"/>
      <c r="L348" s="11">
        <v>7.5233299999999996</v>
      </c>
      <c r="M348" s="11">
        <v>16.025559999999999</v>
      </c>
      <c r="N348" s="11">
        <v>36.835459999999998</v>
      </c>
      <c r="O348" s="10">
        <f>VLOOKUP(A348,[1]PVN!$U:$V,2,0)</f>
        <v>4</v>
      </c>
      <c r="P348" s="10"/>
      <c r="Q348" s="10"/>
      <c r="R348" s="10">
        <f>VLOOKUP(A348,[1]Soc!$P:$Q,2,0)</f>
        <v>1</v>
      </c>
      <c r="S348" s="10">
        <f>VLOOKUP(A348,[1]Pārējie!$P:$Q,2,0)</f>
        <v>6</v>
      </c>
      <c r="T348" s="10">
        <v>8</v>
      </c>
    </row>
    <row r="349" spans="1:20" x14ac:dyDescent="0.2">
      <c r="A349" s="25" t="s">
        <v>751</v>
      </c>
      <c r="B349" s="23" t="s">
        <v>752</v>
      </c>
      <c r="C349" s="10">
        <v>3</v>
      </c>
      <c r="D349" s="10"/>
      <c r="E349" s="10">
        <v>3</v>
      </c>
      <c r="F349" s="10">
        <v>4</v>
      </c>
      <c r="G349" s="10">
        <v>7</v>
      </c>
      <c r="H349" s="10">
        <v>17</v>
      </c>
      <c r="I349" s="11">
        <v>7.2330200000000007</v>
      </c>
      <c r="J349" s="11"/>
      <c r="K349" s="11">
        <v>0.38301999999999997</v>
      </c>
      <c r="L349" s="11">
        <v>1.30992</v>
      </c>
      <c r="M349" s="11">
        <v>18.338079999999998</v>
      </c>
      <c r="N349" s="11">
        <v>27.264040000000001</v>
      </c>
      <c r="O349" s="10">
        <f>VLOOKUP(A349,[1]PVN!$U:$V,2,0)</f>
        <v>1</v>
      </c>
      <c r="P349" s="10"/>
      <c r="Q349" s="10">
        <f>VLOOKUP(A349,[1]IIN!$Q:$R,2,0)</f>
        <v>1</v>
      </c>
      <c r="R349" s="10">
        <f>VLOOKUP(A349,[1]Soc!$P:$Q,2,0)</f>
        <v>1</v>
      </c>
      <c r="S349" s="10">
        <f>VLOOKUP(A349,[1]Pārējie!$P:$Q,2,0)</f>
        <v>2</v>
      </c>
      <c r="T349" s="10">
        <v>3</v>
      </c>
    </row>
    <row r="350" spans="1:20" ht="25.5" x14ac:dyDescent="0.2">
      <c r="A350" s="25" t="s">
        <v>860</v>
      </c>
      <c r="B350" s="23" t="s">
        <v>897</v>
      </c>
      <c r="C350" s="10">
        <v>1</v>
      </c>
      <c r="D350" s="10"/>
      <c r="E350" s="10"/>
      <c r="F350" s="10"/>
      <c r="G350" s="10">
        <v>1</v>
      </c>
      <c r="H350" s="10">
        <v>2</v>
      </c>
      <c r="I350" s="11">
        <v>1.4701900000000001</v>
      </c>
      <c r="J350" s="11"/>
      <c r="K350" s="11"/>
      <c r="L350" s="11"/>
      <c r="M350" s="11">
        <v>0.3987</v>
      </c>
      <c r="N350" s="11">
        <v>1.8688900000000002</v>
      </c>
      <c r="O350" s="10">
        <f>VLOOKUP(A350,[1]PVN!$U:$V,2,0)</f>
        <v>1</v>
      </c>
      <c r="P350" s="10"/>
      <c r="Q350" s="10"/>
      <c r="R350" s="10"/>
      <c r="S350" s="10">
        <f>VLOOKUP(A350,[1]Pārējie!$P:$Q,2,0)</f>
        <v>1</v>
      </c>
      <c r="T350" s="10">
        <v>2</v>
      </c>
    </row>
    <row r="351" spans="1:20" x14ac:dyDescent="0.2">
      <c r="A351" s="25" t="s">
        <v>861</v>
      </c>
      <c r="B351" s="23" t="s">
        <v>898</v>
      </c>
      <c r="C351" s="10"/>
      <c r="D351" s="10"/>
      <c r="E351" s="10"/>
      <c r="F351" s="10"/>
      <c r="G351" s="10">
        <v>1</v>
      </c>
      <c r="H351" s="10">
        <v>1</v>
      </c>
      <c r="I351" s="11"/>
      <c r="J351" s="11"/>
      <c r="K351" s="11"/>
      <c r="L351" s="11"/>
      <c r="M351" s="11">
        <v>0.71059000000000005</v>
      </c>
      <c r="N351" s="11">
        <v>0.71059000000000005</v>
      </c>
      <c r="O351" s="10"/>
      <c r="P351" s="10"/>
      <c r="Q351" s="10"/>
      <c r="R351" s="10"/>
      <c r="S351" s="10">
        <f>VLOOKUP(A351,[1]Pārējie!$P:$Q,2,0)</f>
        <v>1</v>
      </c>
      <c r="T351" s="10">
        <v>1</v>
      </c>
    </row>
    <row r="352" spans="1:20" x14ac:dyDescent="0.2">
      <c r="A352" s="25" t="s">
        <v>862</v>
      </c>
      <c r="B352" s="23" t="s">
        <v>899</v>
      </c>
      <c r="C352" s="10">
        <v>2</v>
      </c>
      <c r="D352" s="10"/>
      <c r="E352" s="10"/>
      <c r="F352" s="10"/>
      <c r="G352" s="10">
        <v>3</v>
      </c>
      <c r="H352" s="10">
        <v>5</v>
      </c>
      <c r="I352" s="11">
        <v>7.0709500000000007</v>
      </c>
      <c r="J352" s="11"/>
      <c r="K352" s="11"/>
      <c r="L352" s="11"/>
      <c r="M352" s="11">
        <v>8.5814000000000004</v>
      </c>
      <c r="N352" s="11">
        <v>15.652350000000002</v>
      </c>
      <c r="O352" s="10">
        <f>VLOOKUP(A352,[1]PVN!$U:$V,2,0)</f>
        <v>2</v>
      </c>
      <c r="P352" s="10"/>
      <c r="Q352" s="10"/>
      <c r="R352" s="10"/>
      <c r="S352" s="10">
        <f>VLOOKUP(A352,[1]Pārējie!$P:$Q,2,0)</f>
        <v>2</v>
      </c>
      <c r="T352" s="10">
        <v>3</v>
      </c>
    </row>
    <row r="353" spans="1:20" x14ac:dyDescent="0.2">
      <c r="A353" s="25" t="s">
        <v>863</v>
      </c>
      <c r="B353" s="23" t="s">
        <v>900</v>
      </c>
      <c r="C353" s="10"/>
      <c r="D353" s="10"/>
      <c r="E353" s="10"/>
      <c r="F353" s="10"/>
      <c r="G353" s="10">
        <v>1</v>
      </c>
      <c r="H353" s="10">
        <v>1</v>
      </c>
      <c r="I353" s="11"/>
      <c r="J353" s="11"/>
      <c r="K353" s="11"/>
      <c r="L353" s="11"/>
      <c r="M353" s="11">
        <v>0.70769000000000004</v>
      </c>
      <c r="N353" s="11">
        <v>0.70769000000000004</v>
      </c>
      <c r="O353" s="10"/>
      <c r="P353" s="10"/>
      <c r="Q353" s="10"/>
      <c r="R353" s="10"/>
      <c r="S353" s="10">
        <f>VLOOKUP(A353,[1]Pārējie!$P:$Q,2,0)</f>
        <v>1</v>
      </c>
      <c r="T353" s="10">
        <v>1</v>
      </c>
    </row>
    <row r="354" spans="1:20" x14ac:dyDescent="0.2">
      <c r="A354" s="25" t="s">
        <v>753</v>
      </c>
      <c r="B354" s="23" t="s">
        <v>754</v>
      </c>
      <c r="C354" s="10">
        <v>11</v>
      </c>
      <c r="D354" s="10">
        <v>3</v>
      </c>
      <c r="E354" s="10">
        <v>1</v>
      </c>
      <c r="F354" s="10"/>
      <c r="G354" s="10">
        <v>6</v>
      </c>
      <c r="H354" s="10">
        <v>21</v>
      </c>
      <c r="I354" s="11">
        <v>18.444899999999997</v>
      </c>
      <c r="J354" s="11">
        <v>15.788170000000001</v>
      </c>
      <c r="K354" s="11">
        <v>0.46145999999999998</v>
      </c>
      <c r="L354" s="11"/>
      <c r="M354" s="11">
        <v>6.1515399999999998</v>
      </c>
      <c r="N354" s="11">
        <v>40.846069999999997</v>
      </c>
      <c r="O354" s="10">
        <f>VLOOKUP(A354,[1]PVN!$U:$V,2,0)</f>
        <v>7</v>
      </c>
      <c r="P354" s="10">
        <f>VLOOKUP(A354,[1]UIN!$R:$S,2,0)</f>
        <v>2</v>
      </c>
      <c r="Q354" s="10">
        <f>VLOOKUP(A354,[1]IIN!$Q:$R,2,0)</f>
        <v>1</v>
      </c>
      <c r="R354" s="10"/>
      <c r="S354" s="10">
        <f>VLOOKUP(A354,[1]Pārējie!$P:$Q,2,0)</f>
        <v>4</v>
      </c>
      <c r="T354" s="10">
        <v>12</v>
      </c>
    </row>
    <row r="355" spans="1:20" ht="25.5" x14ac:dyDescent="0.2">
      <c r="A355" s="25" t="s">
        <v>864</v>
      </c>
      <c r="B355" s="23" t="s">
        <v>901</v>
      </c>
      <c r="C355" s="10"/>
      <c r="D355" s="10"/>
      <c r="E355" s="10">
        <v>1</v>
      </c>
      <c r="F355" s="10"/>
      <c r="G355" s="10"/>
      <c r="H355" s="10">
        <v>1</v>
      </c>
      <c r="I355" s="11"/>
      <c r="J355" s="11"/>
      <c r="K355" s="11">
        <v>1.0668499999999999</v>
      </c>
      <c r="L355" s="11"/>
      <c r="M355" s="11"/>
      <c r="N355" s="11">
        <v>1.0668499999999999</v>
      </c>
      <c r="O355" s="10"/>
      <c r="P355" s="10"/>
      <c r="Q355" s="10">
        <f>VLOOKUP(A355,[1]IIN!$Q:$R,2,0)</f>
        <v>1</v>
      </c>
      <c r="R355" s="10"/>
      <c r="S355" s="10"/>
      <c r="T355" s="10">
        <v>1</v>
      </c>
    </row>
    <row r="356" spans="1:20" x14ac:dyDescent="0.2">
      <c r="A356" s="25" t="s">
        <v>865</v>
      </c>
      <c r="B356" s="23" t="s">
        <v>902</v>
      </c>
      <c r="C356" s="10">
        <v>1</v>
      </c>
      <c r="D356" s="10"/>
      <c r="E356" s="10">
        <v>5</v>
      </c>
      <c r="F356" s="10"/>
      <c r="G356" s="10"/>
      <c r="H356" s="10">
        <v>6</v>
      </c>
      <c r="I356" s="11">
        <v>2.0474000000000001</v>
      </c>
      <c r="J356" s="11"/>
      <c r="K356" s="11">
        <v>11.3271</v>
      </c>
      <c r="L356" s="11"/>
      <c r="M356" s="11"/>
      <c r="N356" s="11">
        <v>13.374499999999999</v>
      </c>
      <c r="O356" s="10">
        <f>VLOOKUP(A356,[1]PVN!$U:$V,2,0)</f>
        <v>1</v>
      </c>
      <c r="P356" s="10"/>
      <c r="Q356" s="10">
        <f>VLOOKUP(A356,[1]IIN!$Q:$R,2,0)</f>
        <v>2</v>
      </c>
      <c r="R356" s="10"/>
      <c r="S356" s="10"/>
      <c r="T356" s="10">
        <v>2</v>
      </c>
    </row>
    <row r="357" spans="1:20" x14ac:dyDescent="0.2">
      <c r="A357" s="25" t="s">
        <v>866</v>
      </c>
      <c r="B357" s="23" t="s">
        <v>903</v>
      </c>
      <c r="C357" s="10">
        <v>1</v>
      </c>
      <c r="D357" s="10"/>
      <c r="E357" s="10"/>
      <c r="F357" s="10"/>
      <c r="G357" s="10"/>
      <c r="H357" s="10">
        <v>1</v>
      </c>
      <c r="I357" s="11">
        <v>1.78722</v>
      </c>
      <c r="J357" s="11"/>
      <c r="K357" s="11"/>
      <c r="L357" s="11"/>
      <c r="M357" s="11"/>
      <c r="N357" s="11">
        <v>1.78722</v>
      </c>
      <c r="O357" s="10">
        <f>VLOOKUP(A357,[1]PVN!$U:$V,2,0)</f>
        <v>1</v>
      </c>
      <c r="P357" s="10"/>
      <c r="Q357" s="10"/>
      <c r="R357" s="10"/>
      <c r="S357" s="10"/>
      <c r="T357" s="10">
        <v>1</v>
      </c>
    </row>
    <row r="358" spans="1:20" x14ac:dyDescent="0.2">
      <c r="A358" s="25" t="s">
        <v>755</v>
      </c>
      <c r="B358" s="23" t="s">
        <v>756</v>
      </c>
      <c r="C358" s="10">
        <v>1</v>
      </c>
      <c r="D358" s="10">
        <v>1</v>
      </c>
      <c r="E358" s="10">
        <v>2</v>
      </c>
      <c r="F358" s="10">
        <v>6</v>
      </c>
      <c r="G358" s="10">
        <v>1</v>
      </c>
      <c r="H358" s="10">
        <v>11</v>
      </c>
      <c r="I358" s="11">
        <v>2.11747</v>
      </c>
      <c r="J358" s="11">
        <v>3.0390000000000001</v>
      </c>
      <c r="K358" s="11">
        <v>0.59923000000000004</v>
      </c>
      <c r="L358" s="11">
        <v>32.20637</v>
      </c>
      <c r="M358" s="11">
        <v>0.63297000000000003</v>
      </c>
      <c r="N358" s="11">
        <v>38.595039999999997</v>
      </c>
      <c r="O358" s="10">
        <f>VLOOKUP(A358,[1]PVN!$U:$V,2,0)</f>
        <v>1</v>
      </c>
      <c r="P358" s="10">
        <f>VLOOKUP(A358,[1]UIN!$R:$S,2,0)</f>
        <v>1</v>
      </c>
      <c r="Q358" s="10">
        <f>VLOOKUP(A358,[1]IIN!$Q:$R,2,0)</f>
        <v>2</v>
      </c>
      <c r="R358" s="10">
        <f>VLOOKUP(A358,[1]Soc!$P:$Q,2,0)</f>
        <v>4</v>
      </c>
      <c r="S358" s="10">
        <f>VLOOKUP(A358,[1]Pārējie!$P:$Q,2,0)</f>
        <v>1</v>
      </c>
      <c r="T358" s="10">
        <v>8</v>
      </c>
    </row>
    <row r="359" spans="1:20" x14ac:dyDescent="0.2">
      <c r="A359" s="25" t="s">
        <v>757</v>
      </c>
      <c r="B359" s="23" t="s">
        <v>758</v>
      </c>
      <c r="C359" s="10">
        <v>1</v>
      </c>
      <c r="D359" s="10"/>
      <c r="E359" s="10">
        <v>2</v>
      </c>
      <c r="F359" s="10">
        <v>3</v>
      </c>
      <c r="G359" s="10"/>
      <c r="H359" s="10">
        <v>6</v>
      </c>
      <c r="I359" s="11">
        <v>8.1406499999999991</v>
      </c>
      <c r="J359" s="11"/>
      <c r="K359" s="11">
        <v>3.9684599999999999</v>
      </c>
      <c r="L359" s="11">
        <v>24.283169999999998</v>
      </c>
      <c r="M359" s="11"/>
      <c r="N359" s="11">
        <v>36.39228</v>
      </c>
      <c r="O359" s="10">
        <f>VLOOKUP(A359,[1]PVN!$U:$V,2,0)</f>
        <v>1</v>
      </c>
      <c r="P359" s="10"/>
      <c r="Q359" s="10">
        <f>VLOOKUP(A359,[1]IIN!$Q:$R,2,0)</f>
        <v>1</v>
      </c>
      <c r="R359" s="10">
        <f>VLOOKUP(A359,[1]Soc!$P:$Q,2,0)</f>
        <v>2</v>
      </c>
      <c r="S359" s="10"/>
      <c r="T359" s="10">
        <v>3</v>
      </c>
    </row>
    <row r="360" spans="1:20" x14ac:dyDescent="0.2">
      <c r="A360" s="25" t="s">
        <v>759</v>
      </c>
      <c r="B360" s="23" t="s">
        <v>760</v>
      </c>
      <c r="C360" s="10">
        <v>1</v>
      </c>
      <c r="D360" s="10"/>
      <c r="E360" s="10">
        <v>2</v>
      </c>
      <c r="F360" s="10">
        <v>4</v>
      </c>
      <c r="G360" s="10">
        <v>1</v>
      </c>
      <c r="H360" s="10">
        <v>8</v>
      </c>
      <c r="I360" s="11">
        <v>4.31759</v>
      </c>
      <c r="J360" s="11"/>
      <c r="K360" s="11">
        <v>6.4818299999999995</v>
      </c>
      <c r="L360" s="11">
        <v>44.210869999999993</v>
      </c>
      <c r="M360" s="11">
        <v>0.36419000000000001</v>
      </c>
      <c r="N360" s="11">
        <v>55.374479999999998</v>
      </c>
      <c r="O360" s="10">
        <f>VLOOKUP(A360,[1]PVN!$U:$V,2,0)</f>
        <v>1</v>
      </c>
      <c r="P360" s="10"/>
      <c r="Q360" s="10">
        <f>VLOOKUP(A360,[1]IIN!$Q:$R,2,0)</f>
        <v>1</v>
      </c>
      <c r="R360" s="10">
        <f>VLOOKUP(A360,[1]Soc!$P:$Q,2,0)</f>
        <v>1</v>
      </c>
      <c r="S360" s="10">
        <f>VLOOKUP(A360,[1]Pārējie!$P:$Q,2,0)</f>
        <v>1</v>
      </c>
      <c r="T360" s="10">
        <v>3</v>
      </c>
    </row>
    <row r="361" spans="1:20" x14ac:dyDescent="0.2">
      <c r="A361" s="25" t="s">
        <v>761</v>
      </c>
      <c r="B361" s="23" t="s">
        <v>762</v>
      </c>
      <c r="C361" s="10"/>
      <c r="D361" s="10"/>
      <c r="E361" s="10"/>
      <c r="F361" s="10">
        <v>3</v>
      </c>
      <c r="G361" s="10"/>
      <c r="H361" s="10">
        <v>3</v>
      </c>
      <c r="I361" s="11"/>
      <c r="J361" s="11"/>
      <c r="K361" s="11"/>
      <c r="L361" s="11">
        <v>152.97864999999999</v>
      </c>
      <c r="M361" s="11"/>
      <c r="N361" s="11">
        <v>152.97864999999999</v>
      </c>
      <c r="O361" s="10"/>
      <c r="P361" s="10"/>
      <c r="Q361" s="10"/>
      <c r="R361" s="10">
        <f>VLOOKUP(A361,[1]Soc!$P:$Q,2,0)</f>
        <v>1</v>
      </c>
      <c r="S361" s="10"/>
      <c r="T361" s="10">
        <v>1</v>
      </c>
    </row>
    <row r="362" spans="1:20" x14ac:dyDescent="0.2">
      <c r="A362" s="25" t="s">
        <v>763</v>
      </c>
      <c r="B362" s="23" t="s">
        <v>764</v>
      </c>
      <c r="C362" s="10"/>
      <c r="D362" s="10"/>
      <c r="E362" s="10">
        <v>2</v>
      </c>
      <c r="F362" s="10"/>
      <c r="G362" s="10">
        <v>4</v>
      </c>
      <c r="H362" s="10">
        <v>6</v>
      </c>
      <c r="I362" s="11"/>
      <c r="J362" s="11"/>
      <c r="K362" s="11">
        <v>0.81394000000000011</v>
      </c>
      <c r="L362" s="11"/>
      <c r="M362" s="11">
        <v>16.378990000000002</v>
      </c>
      <c r="N362" s="11">
        <v>17.19293</v>
      </c>
      <c r="O362" s="10"/>
      <c r="P362" s="10"/>
      <c r="Q362" s="10">
        <f>VLOOKUP(A362,[1]IIN!$Q:$R,2,0)</f>
        <v>2</v>
      </c>
      <c r="R362" s="10"/>
      <c r="S362" s="10">
        <f>VLOOKUP(A362,[1]Pārējie!$P:$Q,2,0)</f>
        <v>1</v>
      </c>
      <c r="T362" s="10">
        <v>3</v>
      </c>
    </row>
    <row r="363" spans="1:20" x14ac:dyDescent="0.2">
      <c r="A363" s="25" t="s">
        <v>765</v>
      </c>
      <c r="B363" s="23" t="s">
        <v>766</v>
      </c>
      <c r="C363" s="10"/>
      <c r="D363" s="10"/>
      <c r="E363" s="10">
        <v>6</v>
      </c>
      <c r="F363" s="10">
        <v>1</v>
      </c>
      <c r="G363" s="10"/>
      <c r="H363" s="10">
        <v>7</v>
      </c>
      <c r="I363" s="11"/>
      <c r="J363" s="11"/>
      <c r="K363" s="11">
        <v>3.2663899999999999</v>
      </c>
      <c r="L363" s="11">
        <v>8.5226600000000001</v>
      </c>
      <c r="M363" s="11"/>
      <c r="N363" s="11">
        <v>11.78905</v>
      </c>
      <c r="O363" s="10"/>
      <c r="P363" s="10"/>
      <c r="Q363" s="10">
        <f>VLOOKUP(A363,[1]IIN!$Q:$R,2,0)</f>
        <v>3</v>
      </c>
      <c r="R363" s="10">
        <f>VLOOKUP(A363,[1]Soc!$P:$Q,2,0)</f>
        <v>1</v>
      </c>
      <c r="S363" s="10"/>
      <c r="T363" s="10">
        <v>4</v>
      </c>
    </row>
    <row r="364" spans="1:20" x14ac:dyDescent="0.2">
      <c r="A364" s="25" t="s">
        <v>767</v>
      </c>
      <c r="B364" s="23" t="s">
        <v>768</v>
      </c>
      <c r="C364" s="10">
        <v>3</v>
      </c>
      <c r="D364" s="10">
        <v>2</v>
      </c>
      <c r="E364" s="10">
        <v>2</v>
      </c>
      <c r="F364" s="10">
        <v>1</v>
      </c>
      <c r="G364" s="10">
        <v>5</v>
      </c>
      <c r="H364" s="10">
        <v>13</v>
      </c>
      <c r="I364" s="11">
        <v>2.2653599999999998</v>
      </c>
      <c r="J364" s="11">
        <v>4.6070000000000002</v>
      </c>
      <c r="K364" s="11">
        <v>0.52690999999999999</v>
      </c>
      <c r="L364" s="11">
        <v>0.38608999999999999</v>
      </c>
      <c r="M364" s="11">
        <v>3.5770399999999998</v>
      </c>
      <c r="N364" s="11">
        <v>11.362400000000001</v>
      </c>
      <c r="O364" s="10">
        <f>VLOOKUP(A364,[1]PVN!$U:$V,2,0)</f>
        <v>3</v>
      </c>
      <c r="P364" s="10">
        <f>VLOOKUP(A364,[1]UIN!$R:$S,2,0)</f>
        <v>2</v>
      </c>
      <c r="Q364" s="10">
        <f>VLOOKUP(A364,[1]IIN!$Q:$R,2,0)</f>
        <v>2</v>
      </c>
      <c r="R364" s="10">
        <f>VLOOKUP(A364,[1]Soc!$P:$Q,2,0)</f>
        <v>1</v>
      </c>
      <c r="S364" s="10">
        <f>VLOOKUP(A364,[1]Pārējie!$P:$Q,2,0)</f>
        <v>2</v>
      </c>
      <c r="T364" s="10">
        <v>8</v>
      </c>
    </row>
    <row r="365" spans="1:20" x14ac:dyDescent="0.2">
      <c r="A365" s="25" t="s">
        <v>769</v>
      </c>
      <c r="B365" s="23" t="s">
        <v>770</v>
      </c>
      <c r="C365" s="10">
        <v>10</v>
      </c>
      <c r="D365" s="10">
        <v>1</v>
      </c>
      <c r="E365" s="10">
        <v>12</v>
      </c>
      <c r="F365" s="10">
        <v>4</v>
      </c>
      <c r="G365" s="10">
        <v>12</v>
      </c>
      <c r="H365" s="10">
        <v>39</v>
      </c>
      <c r="I365" s="11">
        <v>76.378499999999988</v>
      </c>
      <c r="J365" s="11">
        <v>0.33800000000000002</v>
      </c>
      <c r="K365" s="11">
        <v>18.458809999999993</v>
      </c>
      <c r="L365" s="11">
        <v>4.6289199999999999</v>
      </c>
      <c r="M365" s="11">
        <v>15.755480000000002</v>
      </c>
      <c r="N365" s="11">
        <v>115.55971</v>
      </c>
      <c r="O365" s="10">
        <f>VLOOKUP(A365,[1]PVN!$U:$V,2,0)</f>
        <v>5</v>
      </c>
      <c r="P365" s="10">
        <f>VLOOKUP(A365,[1]UIN!$R:$S,2,0)</f>
        <v>1</v>
      </c>
      <c r="Q365" s="10">
        <f>VLOOKUP(A365,[1]IIN!$Q:$R,2,0)</f>
        <v>9</v>
      </c>
      <c r="R365" s="10">
        <f>VLOOKUP(A365,[1]Soc!$P:$Q,2,0)</f>
        <v>3</v>
      </c>
      <c r="S365" s="10">
        <f>VLOOKUP(A365,[1]Pārējie!$P:$Q,2,0)</f>
        <v>9</v>
      </c>
      <c r="T365" s="10">
        <v>23</v>
      </c>
    </row>
    <row r="366" spans="1:20" x14ac:dyDescent="0.2">
      <c r="A366" s="25" t="s">
        <v>771</v>
      </c>
      <c r="B366" s="23" t="s">
        <v>772</v>
      </c>
      <c r="C366" s="10">
        <v>3</v>
      </c>
      <c r="D366" s="10">
        <v>1</v>
      </c>
      <c r="E366" s="10">
        <v>8</v>
      </c>
      <c r="F366" s="10"/>
      <c r="G366" s="10">
        <v>5</v>
      </c>
      <c r="H366" s="10">
        <v>17</v>
      </c>
      <c r="I366" s="11">
        <v>3.78769</v>
      </c>
      <c r="J366" s="11">
        <v>0.29899999999999999</v>
      </c>
      <c r="K366" s="11">
        <v>2.3006600000000001</v>
      </c>
      <c r="L366" s="11"/>
      <c r="M366" s="11">
        <v>5.7838499999999993</v>
      </c>
      <c r="N366" s="11">
        <v>12.171200000000001</v>
      </c>
      <c r="O366" s="10">
        <f>VLOOKUP(A366,[1]PVN!$U:$V,2,0)</f>
        <v>1</v>
      </c>
      <c r="P366" s="10">
        <f>VLOOKUP(A366,[1]UIN!$R:$S,2,0)</f>
        <v>1</v>
      </c>
      <c r="Q366" s="10">
        <f>VLOOKUP(A366,[1]IIN!$Q:$R,2,0)</f>
        <v>7</v>
      </c>
      <c r="R366" s="10"/>
      <c r="S366" s="10">
        <f>VLOOKUP(A366,[1]Pārējie!$P:$Q,2,0)</f>
        <v>3</v>
      </c>
      <c r="T366" s="10">
        <v>11</v>
      </c>
    </row>
    <row r="367" spans="1:20" x14ac:dyDescent="0.2">
      <c r="A367" s="25" t="s">
        <v>773</v>
      </c>
      <c r="B367" s="23" t="s">
        <v>774</v>
      </c>
      <c r="C367" s="10"/>
      <c r="D367" s="10"/>
      <c r="E367" s="10">
        <v>1</v>
      </c>
      <c r="F367" s="10">
        <v>4</v>
      </c>
      <c r="G367" s="10"/>
      <c r="H367" s="10">
        <v>5</v>
      </c>
      <c r="I367" s="11"/>
      <c r="J367" s="11"/>
      <c r="K367" s="11">
        <v>14.8346</v>
      </c>
      <c r="L367" s="11">
        <v>102.86094</v>
      </c>
      <c r="M367" s="11"/>
      <c r="N367" s="11">
        <v>117.69553999999999</v>
      </c>
      <c r="O367" s="10"/>
      <c r="P367" s="10"/>
      <c r="Q367" s="10">
        <f>VLOOKUP(A367,[1]IIN!$Q:$R,2,0)</f>
        <v>1</v>
      </c>
      <c r="R367" s="10">
        <f>VLOOKUP(A367,[1]Soc!$P:$Q,2,0)</f>
        <v>1</v>
      </c>
      <c r="S367" s="10"/>
      <c r="T367" s="10">
        <v>1</v>
      </c>
    </row>
    <row r="368" spans="1:20" x14ac:dyDescent="0.2">
      <c r="A368" s="25" t="s">
        <v>775</v>
      </c>
      <c r="B368" s="23" t="s">
        <v>776</v>
      </c>
      <c r="C368" s="10">
        <v>1</v>
      </c>
      <c r="D368" s="10">
        <v>2</v>
      </c>
      <c r="E368" s="10">
        <v>30</v>
      </c>
      <c r="F368" s="10">
        <v>8</v>
      </c>
      <c r="G368" s="10">
        <v>10</v>
      </c>
      <c r="H368" s="10">
        <v>51</v>
      </c>
      <c r="I368" s="11">
        <v>10.67191</v>
      </c>
      <c r="J368" s="11">
        <v>5.1597600000000003</v>
      </c>
      <c r="K368" s="11">
        <v>245.65454</v>
      </c>
      <c r="L368" s="11">
        <v>259.00164000000001</v>
      </c>
      <c r="M368" s="11">
        <v>15.672129999999999</v>
      </c>
      <c r="N368" s="11">
        <v>536.15998000000013</v>
      </c>
      <c r="O368" s="10">
        <f>VLOOKUP(A368,[1]PVN!$U:$V,2,0)</f>
        <v>1</v>
      </c>
      <c r="P368" s="10">
        <f>VLOOKUP(A368,[1]UIN!$R:$S,2,0)</f>
        <v>1</v>
      </c>
      <c r="Q368" s="10">
        <f>VLOOKUP(A368,[1]IIN!$Q:$R,2,0)</f>
        <v>14</v>
      </c>
      <c r="R368" s="10">
        <f>VLOOKUP(A368,[1]Soc!$P:$Q,2,0)</f>
        <v>4</v>
      </c>
      <c r="S368" s="10">
        <f>VLOOKUP(A368,[1]Pārējie!$P:$Q,2,0)</f>
        <v>7</v>
      </c>
      <c r="T368" s="10">
        <v>24</v>
      </c>
    </row>
    <row r="369" spans="1:20" x14ac:dyDescent="0.2">
      <c r="A369" s="25" t="s">
        <v>777</v>
      </c>
      <c r="B369" s="23" t="s">
        <v>778</v>
      </c>
      <c r="C369" s="10"/>
      <c r="D369" s="10"/>
      <c r="E369" s="10">
        <v>9</v>
      </c>
      <c r="F369" s="10">
        <v>1</v>
      </c>
      <c r="G369" s="10">
        <v>4</v>
      </c>
      <c r="H369" s="10">
        <v>14</v>
      </c>
      <c r="I369" s="11"/>
      <c r="J369" s="11"/>
      <c r="K369" s="11">
        <v>9.7934999999999999</v>
      </c>
      <c r="L369" s="11">
        <v>0.35487000000000002</v>
      </c>
      <c r="M369" s="11">
        <v>2.8824399999999999</v>
      </c>
      <c r="N369" s="11">
        <v>13.030809999999999</v>
      </c>
      <c r="O369" s="10"/>
      <c r="P369" s="10"/>
      <c r="Q369" s="10">
        <f>VLOOKUP(A369,[1]IIN!$Q:$R,2,0)</f>
        <v>5</v>
      </c>
      <c r="R369" s="10">
        <f>VLOOKUP(A369,[1]Soc!$P:$Q,2,0)</f>
        <v>1</v>
      </c>
      <c r="S369" s="10">
        <f>VLOOKUP(A369,[1]Pārējie!$P:$Q,2,0)</f>
        <v>2</v>
      </c>
      <c r="T369" s="10">
        <v>7</v>
      </c>
    </row>
    <row r="370" spans="1:20" x14ac:dyDescent="0.2">
      <c r="A370" s="25" t="s">
        <v>779</v>
      </c>
      <c r="B370" s="23" t="s">
        <v>780</v>
      </c>
      <c r="C370" s="10">
        <v>1</v>
      </c>
      <c r="D370" s="10">
        <v>7</v>
      </c>
      <c r="E370" s="10">
        <v>11</v>
      </c>
      <c r="F370" s="10">
        <v>3</v>
      </c>
      <c r="G370" s="10">
        <v>2</v>
      </c>
      <c r="H370" s="10">
        <v>24</v>
      </c>
      <c r="I370" s="11">
        <v>0.78521000000000007</v>
      </c>
      <c r="J370" s="11">
        <v>30.508110000000002</v>
      </c>
      <c r="K370" s="11">
        <v>14.363149999999997</v>
      </c>
      <c r="L370" s="11">
        <v>6.5476700000000001</v>
      </c>
      <c r="M370" s="11">
        <v>0.95289000000000001</v>
      </c>
      <c r="N370" s="11">
        <v>53.157029999999992</v>
      </c>
      <c r="O370" s="10">
        <f>VLOOKUP(A370,[1]PVN!$U:$V,2,0)</f>
        <v>1</v>
      </c>
      <c r="P370" s="10">
        <f>VLOOKUP(A370,[1]UIN!$R:$S,2,0)</f>
        <v>7</v>
      </c>
      <c r="Q370" s="10">
        <f>VLOOKUP(A370,[1]IIN!$Q:$R,2,0)</f>
        <v>5</v>
      </c>
      <c r="R370" s="10">
        <f>VLOOKUP(A370,[1]Soc!$P:$Q,2,0)</f>
        <v>2</v>
      </c>
      <c r="S370" s="10">
        <f>VLOOKUP(A370,[1]Pārējie!$P:$Q,2,0)</f>
        <v>2</v>
      </c>
      <c r="T370" s="10">
        <v>17</v>
      </c>
    </row>
    <row r="371" spans="1:20" x14ac:dyDescent="0.2">
      <c r="A371" s="25" t="s">
        <v>781</v>
      </c>
      <c r="B371" s="23" t="s">
        <v>782</v>
      </c>
      <c r="C371" s="10">
        <v>1</v>
      </c>
      <c r="D371" s="10"/>
      <c r="E371" s="10">
        <v>18</v>
      </c>
      <c r="F371" s="10">
        <v>7</v>
      </c>
      <c r="G371" s="10">
        <v>4</v>
      </c>
      <c r="H371" s="10">
        <v>30</v>
      </c>
      <c r="I371" s="11">
        <v>1.6407799999999999</v>
      </c>
      <c r="J371" s="11"/>
      <c r="K371" s="11">
        <v>80.168080000000003</v>
      </c>
      <c r="L371" s="11">
        <v>109.77178000000001</v>
      </c>
      <c r="M371" s="11">
        <v>3.2859600000000002</v>
      </c>
      <c r="N371" s="11">
        <v>194.86660000000001</v>
      </c>
      <c r="O371" s="10">
        <f>VLOOKUP(A371,[1]PVN!$U:$V,2,0)</f>
        <v>1</v>
      </c>
      <c r="P371" s="10"/>
      <c r="Q371" s="10">
        <f>VLOOKUP(A371,[1]IIN!$Q:$R,2,0)</f>
        <v>11</v>
      </c>
      <c r="R371" s="10">
        <f>VLOOKUP(A371,[1]Soc!$P:$Q,2,0)</f>
        <v>5</v>
      </c>
      <c r="S371" s="10">
        <f>VLOOKUP(A371,[1]Pārējie!$P:$Q,2,0)</f>
        <v>3</v>
      </c>
      <c r="T371" s="10">
        <v>18</v>
      </c>
    </row>
    <row r="372" spans="1:20" x14ac:dyDescent="0.2">
      <c r="A372" s="25" t="s">
        <v>783</v>
      </c>
      <c r="B372" s="23" t="s">
        <v>784</v>
      </c>
      <c r="C372" s="10"/>
      <c r="D372" s="10"/>
      <c r="E372" s="10">
        <v>4</v>
      </c>
      <c r="F372" s="10"/>
      <c r="G372" s="10"/>
      <c r="H372" s="10">
        <v>4</v>
      </c>
      <c r="I372" s="11"/>
      <c r="J372" s="11"/>
      <c r="K372" s="11">
        <v>1.1390499999999999</v>
      </c>
      <c r="L372" s="11"/>
      <c r="M372" s="11"/>
      <c r="N372" s="11">
        <v>1.1390499999999999</v>
      </c>
      <c r="O372" s="10"/>
      <c r="P372" s="10"/>
      <c r="Q372" s="10">
        <f>VLOOKUP(A372,[1]IIN!$Q:$R,2,0)</f>
        <v>4</v>
      </c>
      <c r="R372" s="10"/>
      <c r="S372" s="10"/>
      <c r="T372" s="10">
        <v>4</v>
      </c>
    </row>
    <row r="373" spans="1:20" x14ac:dyDescent="0.2">
      <c r="A373" s="25" t="s">
        <v>785</v>
      </c>
      <c r="B373" s="23" t="s">
        <v>786</v>
      </c>
      <c r="C373" s="10">
        <v>1</v>
      </c>
      <c r="D373" s="10"/>
      <c r="E373" s="10">
        <v>1</v>
      </c>
      <c r="F373" s="10">
        <v>1</v>
      </c>
      <c r="G373" s="10">
        <v>2</v>
      </c>
      <c r="H373" s="10">
        <v>5</v>
      </c>
      <c r="I373" s="11">
        <v>0.439</v>
      </c>
      <c r="J373" s="11"/>
      <c r="K373" s="11">
        <v>0.12372</v>
      </c>
      <c r="L373" s="11">
        <v>0.60017999999999994</v>
      </c>
      <c r="M373" s="11">
        <v>1.0030299999999999</v>
      </c>
      <c r="N373" s="11">
        <v>2.1659300000000004</v>
      </c>
      <c r="O373" s="10">
        <f>VLOOKUP(A373,[1]PVN!$U:$V,2,0)</f>
        <v>1</v>
      </c>
      <c r="P373" s="10"/>
      <c r="Q373" s="10">
        <f>VLOOKUP(A373,[1]IIN!$Q:$R,2,0)</f>
        <v>1</v>
      </c>
      <c r="R373" s="10">
        <f>VLOOKUP(A373,[1]Soc!$P:$Q,2,0)</f>
        <v>1</v>
      </c>
      <c r="S373" s="10">
        <f>VLOOKUP(A373,[1]Pārējie!$P:$Q,2,0)</f>
        <v>1</v>
      </c>
      <c r="T373" s="10">
        <v>3</v>
      </c>
    </row>
    <row r="374" spans="1:20" x14ac:dyDescent="0.2">
      <c r="A374" s="25" t="s">
        <v>787</v>
      </c>
      <c r="B374" s="23" t="s">
        <v>788</v>
      </c>
      <c r="C374" s="10"/>
      <c r="D374" s="10"/>
      <c r="E374" s="10">
        <v>13</v>
      </c>
      <c r="F374" s="10">
        <v>3</v>
      </c>
      <c r="G374" s="10"/>
      <c r="H374" s="10">
        <v>16</v>
      </c>
      <c r="I374" s="11"/>
      <c r="J374" s="11"/>
      <c r="K374" s="11">
        <v>5.4260699999999993</v>
      </c>
      <c r="L374" s="11">
        <v>10.13265</v>
      </c>
      <c r="M374" s="11"/>
      <c r="N374" s="11">
        <v>15.558720000000001</v>
      </c>
      <c r="O374" s="10"/>
      <c r="P374" s="10"/>
      <c r="Q374" s="10">
        <f>VLOOKUP(A374,[1]IIN!$Q:$R,2,0)</f>
        <v>9</v>
      </c>
      <c r="R374" s="10">
        <f>VLOOKUP(A374,[1]Soc!$P:$Q,2,0)</f>
        <v>1</v>
      </c>
      <c r="S374" s="10"/>
      <c r="T374" s="10">
        <v>9</v>
      </c>
    </row>
    <row r="375" spans="1:20" x14ac:dyDescent="0.2">
      <c r="A375" s="25" t="s">
        <v>789</v>
      </c>
      <c r="B375" s="23" t="s">
        <v>790</v>
      </c>
      <c r="C375" s="10">
        <v>7</v>
      </c>
      <c r="D375" s="10"/>
      <c r="E375" s="10">
        <v>12</v>
      </c>
      <c r="F375" s="10">
        <v>3</v>
      </c>
      <c r="G375" s="10">
        <v>6</v>
      </c>
      <c r="H375" s="10">
        <v>28</v>
      </c>
      <c r="I375" s="11">
        <v>63.874760000000002</v>
      </c>
      <c r="J375" s="11"/>
      <c r="K375" s="11">
        <v>118.46920000000001</v>
      </c>
      <c r="L375" s="11">
        <v>194.9657</v>
      </c>
      <c r="M375" s="11">
        <v>2.8004000000000002</v>
      </c>
      <c r="N375" s="11">
        <v>380.11006000000003</v>
      </c>
      <c r="O375" s="10">
        <f>VLOOKUP(A375,[1]PVN!$U:$V,2,0)</f>
        <v>5</v>
      </c>
      <c r="P375" s="10"/>
      <c r="Q375" s="10">
        <f>VLOOKUP(A375,[1]IIN!$Q:$R,2,0)</f>
        <v>6</v>
      </c>
      <c r="R375" s="10">
        <f>VLOOKUP(A375,[1]Soc!$P:$Q,2,0)</f>
        <v>1</v>
      </c>
      <c r="S375" s="10">
        <f>VLOOKUP(A375,[1]Pārējie!$P:$Q,2,0)</f>
        <v>4</v>
      </c>
      <c r="T375" s="10">
        <v>15</v>
      </c>
    </row>
    <row r="376" spans="1:20" x14ac:dyDescent="0.2">
      <c r="A376" s="25" t="s">
        <v>791</v>
      </c>
      <c r="B376" s="23" t="s">
        <v>792</v>
      </c>
      <c r="C376" s="10">
        <v>1</v>
      </c>
      <c r="D376" s="10"/>
      <c r="E376" s="10">
        <v>3</v>
      </c>
      <c r="F376" s="10"/>
      <c r="G376" s="10">
        <v>4</v>
      </c>
      <c r="H376" s="10">
        <v>8</v>
      </c>
      <c r="I376" s="11">
        <v>2.1</v>
      </c>
      <c r="J376" s="11"/>
      <c r="K376" s="11">
        <v>2.3893200000000001</v>
      </c>
      <c r="L376" s="11"/>
      <c r="M376" s="11">
        <v>2.0284499999999999</v>
      </c>
      <c r="N376" s="11">
        <v>6.5177700000000005</v>
      </c>
      <c r="O376" s="10">
        <f>VLOOKUP(A376,[1]PVN!$U:$V,2,0)</f>
        <v>1</v>
      </c>
      <c r="P376" s="10"/>
      <c r="Q376" s="10">
        <f>VLOOKUP(A376,[1]IIN!$Q:$R,2,0)</f>
        <v>3</v>
      </c>
      <c r="R376" s="10"/>
      <c r="S376" s="10">
        <f>VLOOKUP(A376,[1]Pārējie!$P:$Q,2,0)</f>
        <v>3</v>
      </c>
      <c r="T376" s="10">
        <v>7</v>
      </c>
    </row>
    <row r="377" spans="1:20" x14ac:dyDescent="0.2">
      <c r="A377" s="25" t="s">
        <v>793</v>
      </c>
      <c r="B377" s="23" t="s">
        <v>794</v>
      </c>
      <c r="C377" s="10"/>
      <c r="D377" s="10"/>
      <c r="E377" s="10">
        <v>6</v>
      </c>
      <c r="F377" s="10">
        <v>1</v>
      </c>
      <c r="G377" s="10">
        <v>1</v>
      </c>
      <c r="H377" s="10">
        <v>8</v>
      </c>
      <c r="I377" s="11"/>
      <c r="J377" s="11"/>
      <c r="K377" s="11">
        <v>1.7544</v>
      </c>
      <c r="L377" s="11">
        <v>0.12171999999999999</v>
      </c>
      <c r="M377" s="11">
        <v>0.39983999999999997</v>
      </c>
      <c r="N377" s="11">
        <v>2.27596</v>
      </c>
      <c r="O377" s="10"/>
      <c r="P377" s="10"/>
      <c r="Q377" s="10">
        <f>VLOOKUP(A377,[1]IIN!$Q:$R,2,0)</f>
        <v>6</v>
      </c>
      <c r="R377" s="10">
        <f>VLOOKUP(A377,[1]Soc!$P:$Q,2,0)</f>
        <v>1</v>
      </c>
      <c r="S377" s="10">
        <f>VLOOKUP(A377,[1]Pārējie!$P:$Q,2,0)</f>
        <v>1</v>
      </c>
      <c r="T377" s="10">
        <v>8</v>
      </c>
    </row>
    <row r="378" spans="1:20" x14ac:dyDescent="0.2">
      <c r="A378" s="25" t="s">
        <v>795</v>
      </c>
      <c r="B378" s="23" t="s">
        <v>796</v>
      </c>
      <c r="C378" s="10">
        <v>7</v>
      </c>
      <c r="D378" s="10">
        <v>4</v>
      </c>
      <c r="E378" s="10">
        <v>4</v>
      </c>
      <c r="F378" s="10">
        <v>6</v>
      </c>
      <c r="G378" s="10"/>
      <c r="H378" s="10">
        <v>21</v>
      </c>
      <c r="I378" s="11">
        <v>27.602149999999998</v>
      </c>
      <c r="J378" s="11">
        <v>4.07</v>
      </c>
      <c r="K378" s="11">
        <v>8.61191</v>
      </c>
      <c r="L378" s="11">
        <v>16.774380000000001</v>
      </c>
      <c r="M378" s="11"/>
      <c r="N378" s="11">
        <v>57.058439999999997</v>
      </c>
      <c r="O378" s="10">
        <f>VLOOKUP(A378,[1]PVN!$U:$V,2,0)</f>
        <v>3</v>
      </c>
      <c r="P378" s="10">
        <f>VLOOKUP(A378,[1]UIN!$R:$S,2,0)</f>
        <v>1</v>
      </c>
      <c r="Q378" s="10">
        <f>VLOOKUP(A378,[1]IIN!$Q:$R,2,0)</f>
        <v>1</v>
      </c>
      <c r="R378" s="10">
        <f>VLOOKUP(A378,[1]Soc!$P:$Q,2,0)</f>
        <v>2</v>
      </c>
      <c r="S378" s="10"/>
      <c r="T378" s="10">
        <v>3</v>
      </c>
    </row>
    <row r="379" spans="1:20" x14ac:dyDescent="0.2">
      <c r="A379" s="25" t="s">
        <v>797</v>
      </c>
      <c r="B379" s="23" t="s">
        <v>798</v>
      </c>
      <c r="C379" s="10">
        <v>12</v>
      </c>
      <c r="D379" s="10">
        <v>1</v>
      </c>
      <c r="E379" s="10">
        <v>7</v>
      </c>
      <c r="F379" s="10">
        <v>7</v>
      </c>
      <c r="G379" s="10">
        <v>6</v>
      </c>
      <c r="H379" s="10">
        <v>33</v>
      </c>
      <c r="I379" s="11">
        <v>133.08459999999999</v>
      </c>
      <c r="J379" s="11">
        <v>29.571429999999999</v>
      </c>
      <c r="K379" s="11">
        <v>59.748810000000006</v>
      </c>
      <c r="L379" s="11">
        <v>28.090440000000001</v>
      </c>
      <c r="M379" s="11">
        <v>5.6675200000000006</v>
      </c>
      <c r="N379" s="11">
        <v>256.16280000000006</v>
      </c>
      <c r="O379" s="10">
        <f>VLOOKUP(A379,[1]PVN!$U:$V,2,0)</f>
        <v>5</v>
      </c>
      <c r="P379" s="10">
        <f>VLOOKUP(A379,[1]UIN!$R:$S,2,0)</f>
        <v>1</v>
      </c>
      <c r="Q379" s="10">
        <f>VLOOKUP(A379,[1]IIN!$Q:$R,2,0)</f>
        <v>2</v>
      </c>
      <c r="R379" s="10">
        <f>VLOOKUP(A379,[1]Soc!$P:$Q,2,0)</f>
        <v>2</v>
      </c>
      <c r="S379" s="10">
        <f>VLOOKUP(A379,[1]Pārējie!$P:$Q,2,0)</f>
        <v>2</v>
      </c>
      <c r="T379" s="10">
        <v>6</v>
      </c>
    </row>
    <row r="380" spans="1:20" x14ac:dyDescent="0.2">
      <c r="A380" s="25" t="s">
        <v>799</v>
      </c>
      <c r="B380" s="23" t="s">
        <v>800</v>
      </c>
      <c r="C380" s="10">
        <v>3</v>
      </c>
      <c r="D380" s="10"/>
      <c r="E380" s="10">
        <v>2</v>
      </c>
      <c r="F380" s="10">
        <v>2</v>
      </c>
      <c r="G380" s="10">
        <v>1</v>
      </c>
      <c r="H380" s="10">
        <v>8</v>
      </c>
      <c r="I380" s="11">
        <v>11.78523</v>
      </c>
      <c r="J380" s="11"/>
      <c r="K380" s="11">
        <v>0.22789999999999996</v>
      </c>
      <c r="L380" s="11">
        <v>0.37740999999999997</v>
      </c>
      <c r="M380" s="11">
        <v>1.4145000000000001</v>
      </c>
      <c r="N380" s="11">
        <v>13.805039999999998</v>
      </c>
      <c r="O380" s="10">
        <f>VLOOKUP(A380,[1]PVN!$U:$V,2,0)</f>
        <v>3</v>
      </c>
      <c r="P380" s="10"/>
      <c r="Q380" s="10">
        <f>VLOOKUP(A380,[1]IIN!$Q:$R,2,0)</f>
        <v>1</v>
      </c>
      <c r="R380" s="10">
        <f>VLOOKUP(A380,[1]Soc!$P:$Q,2,0)</f>
        <v>1</v>
      </c>
      <c r="S380" s="10">
        <f>VLOOKUP(A380,[1]Pārējie!$P:$Q,2,0)</f>
        <v>1</v>
      </c>
      <c r="T380" s="10">
        <v>5</v>
      </c>
    </row>
    <row r="381" spans="1:20" x14ac:dyDescent="0.2">
      <c r="A381" s="25" t="s">
        <v>801</v>
      </c>
      <c r="B381" s="23" t="s">
        <v>802</v>
      </c>
      <c r="C381" s="10">
        <v>4</v>
      </c>
      <c r="D381" s="10"/>
      <c r="E381" s="10">
        <v>14</v>
      </c>
      <c r="F381" s="10"/>
      <c r="G381" s="10">
        <v>4</v>
      </c>
      <c r="H381" s="10">
        <v>22</v>
      </c>
      <c r="I381" s="11">
        <v>15.163620000000002</v>
      </c>
      <c r="J381" s="11"/>
      <c r="K381" s="11">
        <v>13.423039999999999</v>
      </c>
      <c r="L381" s="11"/>
      <c r="M381" s="11">
        <v>2.8881899999999998</v>
      </c>
      <c r="N381" s="11">
        <v>31.474849999999996</v>
      </c>
      <c r="O381" s="10">
        <f>VLOOKUP(A381,[1]PVN!$U:$V,2,0)</f>
        <v>4</v>
      </c>
      <c r="P381" s="10"/>
      <c r="Q381" s="10">
        <f>VLOOKUP(A381,[1]IIN!$Q:$R,2,0)</f>
        <v>7</v>
      </c>
      <c r="R381" s="10"/>
      <c r="S381" s="10">
        <f>VLOOKUP(A381,[1]Pārējie!$P:$Q,2,0)</f>
        <v>3</v>
      </c>
      <c r="T381" s="10">
        <v>14</v>
      </c>
    </row>
    <row r="382" spans="1:20" x14ac:dyDescent="0.2">
      <c r="A382" s="25" t="s">
        <v>803</v>
      </c>
      <c r="B382" s="23" t="s">
        <v>804</v>
      </c>
      <c r="C382" s="10">
        <v>41</v>
      </c>
      <c r="D382" s="10">
        <v>5</v>
      </c>
      <c r="E382" s="10">
        <v>14</v>
      </c>
      <c r="F382" s="10">
        <v>12</v>
      </c>
      <c r="G382" s="10">
        <v>12</v>
      </c>
      <c r="H382" s="10">
        <v>84</v>
      </c>
      <c r="I382" s="11">
        <v>285.77124999999995</v>
      </c>
      <c r="J382" s="11">
        <v>27.751630000000002</v>
      </c>
      <c r="K382" s="11">
        <v>61.328370000000007</v>
      </c>
      <c r="L382" s="11">
        <v>107.28462999999998</v>
      </c>
      <c r="M382" s="11">
        <v>14.59811</v>
      </c>
      <c r="N382" s="11">
        <v>496.73399000000012</v>
      </c>
      <c r="O382" s="10">
        <f>VLOOKUP(A382,[1]PVN!$U:$V,2,0)</f>
        <v>23</v>
      </c>
      <c r="P382" s="10">
        <f>VLOOKUP(A382,[1]UIN!$R:$S,2,0)</f>
        <v>4</v>
      </c>
      <c r="Q382" s="10">
        <f>VLOOKUP(A382,[1]IIN!$Q:$R,2,0)</f>
        <v>7</v>
      </c>
      <c r="R382" s="10">
        <f>VLOOKUP(A382,[1]Soc!$P:$Q,2,0)</f>
        <v>6</v>
      </c>
      <c r="S382" s="10">
        <f>VLOOKUP(A382,[1]Pārējie!$P:$Q,2,0)</f>
        <v>8</v>
      </c>
      <c r="T382" s="10">
        <v>37</v>
      </c>
    </row>
    <row r="383" spans="1:20" x14ac:dyDescent="0.2">
      <c r="A383" s="25" t="s">
        <v>867</v>
      </c>
      <c r="B383" s="23" t="s">
        <v>904</v>
      </c>
      <c r="C383" s="10"/>
      <c r="D383" s="10"/>
      <c r="E383" s="10"/>
      <c r="F383" s="10"/>
      <c r="G383" s="10">
        <v>3</v>
      </c>
      <c r="H383" s="10">
        <v>3</v>
      </c>
      <c r="I383" s="11"/>
      <c r="J383" s="11"/>
      <c r="K383" s="11"/>
      <c r="L383" s="11"/>
      <c r="M383" s="11">
        <v>2.0505999999999998</v>
      </c>
      <c r="N383" s="11">
        <v>2.0505999999999998</v>
      </c>
      <c r="O383" s="10"/>
      <c r="P383" s="10"/>
      <c r="Q383" s="10"/>
      <c r="R383" s="10"/>
      <c r="S383" s="10">
        <f>VLOOKUP(A383,[1]Pārējie!$P:$Q,2,0)</f>
        <v>1</v>
      </c>
      <c r="T383" s="10">
        <v>1</v>
      </c>
    </row>
    <row r="384" spans="1:20" x14ac:dyDescent="0.2">
      <c r="A384" s="25" t="s">
        <v>805</v>
      </c>
      <c r="B384" s="23" t="s">
        <v>806</v>
      </c>
      <c r="C384" s="10">
        <v>4</v>
      </c>
      <c r="D384" s="10"/>
      <c r="E384" s="10">
        <v>2</v>
      </c>
      <c r="F384" s="10">
        <v>3</v>
      </c>
      <c r="G384" s="10"/>
      <c r="H384" s="10">
        <v>9</v>
      </c>
      <c r="I384" s="11">
        <v>21.116989999999998</v>
      </c>
      <c r="J384" s="11"/>
      <c r="K384" s="11">
        <v>1.73644</v>
      </c>
      <c r="L384" s="11">
        <v>3.6519899999999996</v>
      </c>
      <c r="M384" s="11"/>
      <c r="N384" s="11">
        <v>26.505419999999997</v>
      </c>
      <c r="O384" s="10">
        <f>VLOOKUP(A384,[1]PVN!$U:$V,2,0)</f>
        <v>2</v>
      </c>
      <c r="P384" s="10"/>
      <c r="Q384" s="10">
        <f>VLOOKUP(A384,[1]IIN!$Q:$R,2,0)</f>
        <v>2</v>
      </c>
      <c r="R384" s="10">
        <f>VLOOKUP(A384,[1]Soc!$P:$Q,2,0)</f>
        <v>2</v>
      </c>
      <c r="S384" s="10"/>
      <c r="T384" s="10">
        <v>4</v>
      </c>
    </row>
    <row r="385" spans="1:20" x14ac:dyDescent="0.2">
      <c r="A385" s="25" t="s">
        <v>807</v>
      </c>
      <c r="B385" s="23" t="s">
        <v>808</v>
      </c>
      <c r="C385" s="10">
        <v>8</v>
      </c>
      <c r="D385" s="10">
        <v>1</v>
      </c>
      <c r="E385" s="10">
        <v>2</v>
      </c>
      <c r="F385" s="10">
        <v>3</v>
      </c>
      <c r="G385" s="10">
        <v>13</v>
      </c>
      <c r="H385" s="10">
        <v>27</v>
      </c>
      <c r="I385" s="11">
        <v>16.702879999999997</v>
      </c>
      <c r="J385" s="11">
        <v>0.48663000000000001</v>
      </c>
      <c r="K385" s="11">
        <v>0.46741000000000005</v>
      </c>
      <c r="L385" s="11">
        <v>9.0395499999999984</v>
      </c>
      <c r="M385" s="11">
        <v>15.430690000000002</v>
      </c>
      <c r="N385" s="11">
        <v>42.127159999999996</v>
      </c>
      <c r="O385" s="10">
        <f>VLOOKUP(A385,[1]PVN!$U:$V,2,0)</f>
        <v>4</v>
      </c>
      <c r="P385" s="10">
        <f>VLOOKUP(A385,[1]UIN!$R:$S,2,0)</f>
        <v>1</v>
      </c>
      <c r="Q385" s="10">
        <f>VLOOKUP(A385,[1]IIN!$Q:$R,2,0)</f>
        <v>2</v>
      </c>
      <c r="R385" s="10">
        <f>VLOOKUP(A385,[1]Soc!$P:$Q,2,0)</f>
        <v>2</v>
      </c>
      <c r="S385" s="10">
        <f>VLOOKUP(A385,[1]Pārējie!$P:$Q,2,0)</f>
        <v>7</v>
      </c>
      <c r="T385" s="10">
        <v>11</v>
      </c>
    </row>
    <row r="386" spans="1:20" x14ac:dyDescent="0.2">
      <c r="A386" s="25" t="s">
        <v>809</v>
      </c>
      <c r="B386" s="23" t="s">
        <v>810</v>
      </c>
      <c r="C386" s="10">
        <v>2</v>
      </c>
      <c r="D386" s="10"/>
      <c r="E386" s="10"/>
      <c r="F386" s="10"/>
      <c r="G386" s="10">
        <v>2</v>
      </c>
      <c r="H386" s="10">
        <v>4</v>
      </c>
      <c r="I386" s="11">
        <v>1.12354</v>
      </c>
      <c r="J386" s="11"/>
      <c r="K386" s="11"/>
      <c r="L386" s="11"/>
      <c r="M386" s="11">
        <v>3.4380799999999998</v>
      </c>
      <c r="N386" s="11">
        <v>4.5616199999999996</v>
      </c>
      <c r="O386" s="10">
        <f>VLOOKUP(A386,[1]PVN!$U:$V,2,0)</f>
        <v>2</v>
      </c>
      <c r="P386" s="10"/>
      <c r="Q386" s="10"/>
      <c r="R386" s="10"/>
      <c r="S386" s="10">
        <f>VLOOKUP(A386,[1]Pārējie!$P:$Q,2,0)</f>
        <v>2</v>
      </c>
      <c r="T386" s="10">
        <v>2</v>
      </c>
    </row>
    <row r="387" spans="1:20" x14ac:dyDescent="0.2">
      <c r="A387" s="25" t="s">
        <v>811</v>
      </c>
      <c r="B387" s="23" t="s">
        <v>812</v>
      </c>
      <c r="C387" s="10"/>
      <c r="D387" s="10"/>
      <c r="E387" s="10">
        <v>1</v>
      </c>
      <c r="F387" s="10"/>
      <c r="G387" s="10"/>
      <c r="H387" s="10">
        <v>1</v>
      </c>
      <c r="I387" s="11"/>
      <c r="J387" s="11"/>
      <c r="K387" s="11">
        <v>4.5749999999999999E-2</v>
      </c>
      <c r="L387" s="11"/>
      <c r="M387" s="11"/>
      <c r="N387" s="11">
        <v>4.5749999999999999E-2</v>
      </c>
      <c r="O387" s="10"/>
      <c r="P387" s="10"/>
      <c r="Q387" s="10">
        <f>VLOOKUP(A387,[1]IIN!$Q:$R,2,0)</f>
        <v>1</v>
      </c>
      <c r="R387" s="10"/>
      <c r="S387" s="10"/>
      <c r="T387" s="10">
        <v>1</v>
      </c>
    </row>
    <row r="388" spans="1:20" x14ac:dyDescent="0.2">
      <c r="A388" s="25" t="s">
        <v>868</v>
      </c>
      <c r="B388" s="23" t="s">
        <v>905</v>
      </c>
      <c r="C388" s="10">
        <v>3</v>
      </c>
      <c r="D388" s="10"/>
      <c r="E388" s="10"/>
      <c r="F388" s="10"/>
      <c r="G388" s="10">
        <v>2</v>
      </c>
      <c r="H388" s="10">
        <v>5</v>
      </c>
      <c r="I388" s="11">
        <v>0.93498999999999988</v>
      </c>
      <c r="J388" s="11"/>
      <c r="K388" s="11"/>
      <c r="L388" s="11"/>
      <c r="M388" s="11">
        <v>0.16309999999999999</v>
      </c>
      <c r="N388" s="11">
        <v>1.09809</v>
      </c>
      <c r="O388" s="10">
        <f>VLOOKUP(A388,[1]PVN!$U:$V,2,0)</f>
        <v>2</v>
      </c>
      <c r="P388" s="10"/>
      <c r="Q388" s="10"/>
      <c r="R388" s="10"/>
      <c r="S388" s="10">
        <f>VLOOKUP(A388,[1]Pārējie!$P:$Q,2,0)</f>
        <v>1</v>
      </c>
      <c r="T388" s="10">
        <v>2</v>
      </c>
    </row>
    <row r="389" spans="1:20" x14ac:dyDescent="0.2">
      <c r="A389" s="25" t="s">
        <v>813</v>
      </c>
      <c r="B389" s="23" t="s">
        <v>814</v>
      </c>
      <c r="C389" s="10"/>
      <c r="D389" s="10"/>
      <c r="E389" s="10"/>
      <c r="F389" s="10"/>
      <c r="G389" s="10">
        <v>3</v>
      </c>
      <c r="H389" s="10">
        <v>3</v>
      </c>
      <c r="I389" s="11"/>
      <c r="J389" s="11"/>
      <c r="K389" s="11"/>
      <c r="L389" s="11"/>
      <c r="M389" s="11">
        <v>2.20038</v>
      </c>
      <c r="N389" s="11">
        <v>2.20038</v>
      </c>
      <c r="O389" s="10"/>
      <c r="P389" s="10"/>
      <c r="Q389" s="10"/>
      <c r="R389" s="10"/>
      <c r="S389" s="10">
        <f>VLOOKUP(A389,[1]Pārējie!$P:$Q,2,0)</f>
        <v>1</v>
      </c>
      <c r="T389" s="10">
        <v>1</v>
      </c>
    </row>
    <row r="390" spans="1:20" x14ac:dyDescent="0.2">
      <c r="A390" s="25" t="s">
        <v>815</v>
      </c>
      <c r="B390" s="23" t="s">
        <v>816</v>
      </c>
      <c r="C390" s="10">
        <v>4</v>
      </c>
      <c r="D390" s="10"/>
      <c r="E390" s="10"/>
      <c r="F390" s="10"/>
      <c r="G390" s="10"/>
      <c r="H390" s="10">
        <v>4</v>
      </c>
      <c r="I390" s="11">
        <v>5.8632899999999992</v>
      </c>
      <c r="J390" s="11"/>
      <c r="K390" s="11"/>
      <c r="L390" s="11"/>
      <c r="M390" s="11"/>
      <c r="N390" s="11">
        <v>5.8632899999999992</v>
      </c>
      <c r="O390" s="10">
        <f>VLOOKUP(A390,[1]PVN!$U:$V,2,0)</f>
        <v>1</v>
      </c>
      <c r="P390" s="10"/>
      <c r="Q390" s="10"/>
      <c r="R390" s="10"/>
      <c r="S390" s="10"/>
      <c r="T390" s="10">
        <v>1</v>
      </c>
    </row>
    <row r="391" spans="1:20" ht="25.5" x14ac:dyDescent="0.2">
      <c r="A391" s="25" t="s">
        <v>817</v>
      </c>
      <c r="B391" s="23" t="s">
        <v>818</v>
      </c>
      <c r="C391" s="10">
        <v>2</v>
      </c>
      <c r="D391" s="10"/>
      <c r="E391" s="10"/>
      <c r="F391" s="10"/>
      <c r="G391" s="10">
        <v>2</v>
      </c>
      <c r="H391" s="10">
        <v>4</v>
      </c>
      <c r="I391" s="11">
        <v>1.0302500000000001</v>
      </c>
      <c r="J391" s="11"/>
      <c r="K391" s="11"/>
      <c r="L391" s="11"/>
      <c r="M391" s="11">
        <v>1.3591999999999997</v>
      </c>
      <c r="N391" s="11">
        <v>2.3894499999999996</v>
      </c>
      <c r="O391" s="10">
        <f>VLOOKUP(A391,[1]PVN!$U:$V,2,0)</f>
        <v>2</v>
      </c>
      <c r="P391" s="10"/>
      <c r="Q391" s="10"/>
      <c r="R391" s="10"/>
      <c r="S391" s="10">
        <f>VLOOKUP(A391,[1]Pārējie!$P:$Q,2,0)</f>
        <v>2</v>
      </c>
      <c r="T391" s="10">
        <v>3</v>
      </c>
    </row>
    <row r="392" spans="1:20" x14ac:dyDescent="0.2">
      <c r="A392" s="25" t="s">
        <v>819</v>
      </c>
      <c r="B392" s="23" t="s">
        <v>820</v>
      </c>
      <c r="C392" s="10">
        <v>8</v>
      </c>
      <c r="D392" s="10"/>
      <c r="E392" s="10"/>
      <c r="F392" s="10">
        <v>2</v>
      </c>
      <c r="G392" s="10">
        <v>4</v>
      </c>
      <c r="H392" s="10">
        <v>14</v>
      </c>
      <c r="I392" s="11">
        <v>96.651290000000003</v>
      </c>
      <c r="J392" s="11"/>
      <c r="K392" s="11"/>
      <c r="L392" s="11">
        <v>1.39323</v>
      </c>
      <c r="M392" s="11">
        <v>3.2537200000000004</v>
      </c>
      <c r="N392" s="11">
        <v>101.29824000000002</v>
      </c>
      <c r="O392" s="10">
        <f>VLOOKUP(A392,[1]PVN!$U:$V,2,0)</f>
        <v>6</v>
      </c>
      <c r="P392" s="10"/>
      <c r="Q392" s="10"/>
      <c r="R392" s="10">
        <f>VLOOKUP(A392,[1]Soc!$P:$Q,2,0)</f>
        <v>1</v>
      </c>
      <c r="S392" s="10">
        <f>VLOOKUP(A392,[1]Pārējie!$P:$Q,2,0)</f>
        <v>3</v>
      </c>
      <c r="T392" s="10">
        <v>7</v>
      </c>
    </row>
    <row r="393" spans="1:20" x14ac:dyDescent="0.2">
      <c r="A393" s="25" t="s">
        <v>821</v>
      </c>
      <c r="B393" s="23" t="s">
        <v>822</v>
      </c>
      <c r="C393" s="10">
        <v>26</v>
      </c>
      <c r="D393" s="10">
        <v>3</v>
      </c>
      <c r="E393" s="10">
        <v>17</v>
      </c>
      <c r="F393" s="10">
        <v>13</v>
      </c>
      <c r="G393" s="10">
        <v>13</v>
      </c>
      <c r="H393" s="10">
        <v>72</v>
      </c>
      <c r="I393" s="11">
        <v>314.95463000000012</v>
      </c>
      <c r="J393" s="11">
        <v>97.923010000000005</v>
      </c>
      <c r="K393" s="11">
        <v>4.7529500000000011</v>
      </c>
      <c r="L393" s="11">
        <v>75.479770000000002</v>
      </c>
      <c r="M393" s="11">
        <v>8.3593200000000021</v>
      </c>
      <c r="N393" s="11">
        <v>501.46968000000004</v>
      </c>
      <c r="O393" s="10">
        <f>VLOOKUP(A393,[1]PVN!$U:$V,2,0)</f>
        <v>13</v>
      </c>
      <c r="P393" s="10">
        <f>VLOOKUP(A393,[1]UIN!$R:$S,2,0)</f>
        <v>3</v>
      </c>
      <c r="Q393" s="10">
        <f>VLOOKUP(A393,[1]IIN!$Q:$R,2,0)</f>
        <v>13</v>
      </c>
      <c r="R393" s="10">
        <f>VLOOKUP(A393,[1]Soc!$P:$Q,2,0)</f>
        <v>6</v>
      </c>
      <c r="S393" s="10">
        <f>VLOOKUP(A393,[1]Pārējie!$P:$Q,2,0)</f>
        <v>11</v>
      </c>
      <c r="T393" s="10">
        <v>37</v>
      </c>
    </row>
    <row r="394" spans="1:20" x14ac:dyDescent="0.2">
      <c r="A394" s="25" t="s">
        <v>823</v>
      </c>
      <c r="B394" s="23" t="s">
        <v>824</v>
      </c>
      <c r="C394" s="10"/>
      <c r="D394" s="10">
        <v>1</v>
      </c>
      <c r="E394" s="10"/>
      <c r="F394" s="10"/>
      <c r="G394" s="10">
        <v>3</v>
      </c>
      <c r="H394" s="10">
        <v>4</v>
      </c>
      <c r="I394" s="11"/>
      <c r="J394" s="11">
        <v>6.5609999999999999</v>
      </c>
      <c r="K394" s="11"/>
      <c r="L394" s="11"/>
      <c r="M394" s="11">
        <v>0.17655000000000001</v>
      </c>
      <c r="N394" s="11">
        <v>6.7375500000000006</v>
      </c>
      <c r="O394" s="10"/>
      <c r="P394" s="10">
        <f>VLOOKUP(A394,[1]UIN!$R:$S,2,0)</f>
        <v>1</v>
      </c>
      <c r="Q394" s="10"/>
      <c r="R394" s="10"/>
      <c r="S394" s="10">
        <f>VLOOKUP(A394,[1]Pārējie!$P:$Q,2,0)</f>
        <v>1</v>
      </c>
      <c r="T394" s="10">
        <v>2</v>
      </c>
    </row>
    <row r="395" spans="1:20" x14ac:dyDescent="0.2">
      <c r="A395" s="25" t="s">
        <v>825</v>
      </c>
      <c r="B395" s="23" t="s">
        <v>826</v>
      </c>
      <c r="C395" s="10">
        <v>6</v>
      </c>
      <c r="D395" s="10"/>
      <c r="E395" s="10">
        <v>8</v>
      </c>
      <c r="F395" s="10">
        <v>4</v>
      </c>
      <c r="G395" s="10">
        <v>5</v>
      </c>
      <c r="H395" s="10">
        <v>23</v>
      </c>
      <c r="I395" s="11">
        <v>17.4023</v>
      </c>
      <c r="J395" s="11"/>
      <c r="K395" s="11">
        <v>3.4817399999999998</v>
      </c>
      <c r="L395" s="11">
        <v>8.7043099999999995</v>
      </c>
      <c r="M395" s="11">
        <v>6.4574599999999993</v>
      </c>
      <c r="N395" s="11">
        <v>36.045810000000003</v>
      </c>
      <c r="O395" s="10">
        <f>VLOOKUP(A395,[1]PVN!$U:$V,2,0)</f>
        <v>3</v>
      </c>
      <c r="P395" s="10"/>
      <c r="Q395" s="10">
        <f>VLOOKUP(A395,[1]IIN!$Q:$R,2,0)</f>
        <v>5</v>
      </c>
      <c r="R395" s="10">
        <f>VLOOKUP(A395,[1]Soc!$P:$Q,2,0)</f>
        <v>1</v>
      </c>
      <c r="S395" s="10">
        <f>VLOOKUP(A395,[1]Pārējie!$P:$Q,2,0)</f>
        <v>4</v>
      </c>
      <c r="T395" s="10">
        <v>11</v>
      </c>
    </row>
    <row r="396" spans="1:20" x14ac:dyDescent="0.2">
      <c r="A396" s="25" t="s">
        <v>827</v>
      </c>
      <c r="B396" s="23" t="s">
        <v>828</v>
      </c>
      <c r="C396" s="10">
        <v>40</v>
      </c>
      <c r="D396" s="10"/>
      <c r="E396" s="10">
        <v>150</v>
      </c>
      <c r="F396" s="10">
        <v>11</v>
      </c>
      <c r="G396" s="10">
        <v>55</v>
      </c>
      <c r="H396" s="10">
        <v>256</v>
      </c>
      <c r="I396" s="11">
        <v>362.9523999999999</v>
      </c>
      <c r="J396" s="11"/>
      <c r="K396" s="11">
        <v>159.49175999999989</v>
      </c>
      <c r="L396" s="11">
        <v>82.642240000000001</v>
      </c>
      <c r="M396" s="11">
        <v>31.47637000000001</v>
      </c>
      <c r="N396" s="11">
        <v>636.56276999999989</v>
      </c>
      <c r="O396" s="10">
        <f>VLOOKUP(A396,[1]PVN!$U:$V,2,0)</f>
        <v>24</v>
      </c>
      <c r="P396" s="10"/>
      <c r="Q396" s="10">
        <f>VLOOKUP(A396,[1]IIN!$Q:$R,2,0)</f>
        <v>88</v>
      </c>
      <c r="R396" s="10">
        <f>VLOOKUP(A396,[1]Soc!$P:$Q,2,0)</f>
        <v>6</v>
      </c>
      <c r="S396" s="10">
        <f>VLOOKUP(A396,[1]Pārējie!$P:$Q,2,0)</f>
        <v>35</v>
      </c>
      <c r="T396" s="10">
        <v>145</v>
      </c>
    </row>
    <row r="397" spans="1:20" ht="25.5" x14ac:dyDescent="0.2">
      <c r="A397" s="25" t="s">
        <v>869</v>
      </c>
      <c r="B397" s="23" t="s">
        <v>906</v>
      </c>
      <c r="C397" s="10">
        <v>1</v>
      </c>
      <c r="D397" s="10">
        <v>1</v>
      </c>
      <c r="E397" s="10"/>
      <c r="F397" s="10"/>
      <c r="G397" s="10"/>
      <c r="H397" s="10">
        <v>2</v>
      </c>
      <c r="I397" s="11">
        <v>0.84378999999999993</v>
      </c>
      <c r="J397" s="11">
        <v>6.2670000000000003</v>
      </c>
      <c r="K397" s="11"/>
      <c r="L397" s="11"/>
      <c r="M397" s="11"/>
      <c r="N397" s="11">
        <v>7.1107899999999997</v>
      </c>
      <c r="O397" s="10">
        <f>VLOOKUP(A397,[1]PVN!$U:$V,2,0)</f>
        <v>1</v>
      </c>
      <c r="P397" s="10">
        <f>VLOOKUP(A397,[1]UIN!$R:$S,2,0)</f>
        <v>1</v>
      </c>
      <c r="Q397" s="10"/>
      <c r="R397" s="10"/>
      <c r="S397" s="10"/>
      <c r="T397" s="10">
        <v>2</v>
      </c>
    </row>
    <row r="398" spans="1:20" x14ac:dyDescent="0.2"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</row>
    <row r="399" spans="1:20" x14ac:dyDescent="0.2">
      <c r="C399" s="24"/>
      <c r="D399" s="24"/>
      <c r="E399" s="24"/>
      <c r="F399" s="24"/>
      <c r="G399" s="24"/>
      <c r="H399" s="24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</row>
  </sheetData>
  <mergeCells count="8">
    <mergeCell ref="A5:B5"/>
    <mergeCell ref="A2:T2"/>
    <mergeCell ref="A1:T1"/>
    <mergeCell ref="A3:A4"/>
    <mergeCell ref="B3:B4"/>
    <mergeCell ref="C3:H3"/>
    <mergeCell ref="I3:N3"/>
    <mergeCell ref="O3:T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NACE 2.red. apk. kodi</vt:lpstr>
      <vt:lpstr>NACE 2.red. 4 zīmju kodi</vt:lpstr>
      <vt:lpstr>'NACE 2.red. 4 zīmju kodi'!Print_Titles</vt:lpstr>
      <vt:lpstr>'NACE 2.red. apk. kodi'!Print_Titles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Antra Bērziņa</dc:creator>
  <cp:lastModifiedBy>Ilze Kuciņa</cp:lastModifiedBy>
  <cp:lastPrinted>2017-07-28T09:55:12Z</cp:lastPrinted>
  <dcterms:created xsi:type="dcterms:W3CDTF">2016-06-07T11:50:41Z</dcterms:created>
  <dcterms:modified xsi:type="dcterms:W3CDTF">2018-06-15T06:05:27Z</dcterms:modified>
</cp:coreProperties>
</file>