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E_skidrumi un Tabakas aizstajejprodukti\2024\"/>
    </mc:Choice>
  </mc:AlternateContent>
  <xr:revisionPtr revIDLastSave="0" documentId="13_ncr:1_{6B5AAF70-1033-4F5C-97D5-E9FB85508FC8}" xr6:coauthVersionLast="47" xr6:coauthVersionMax="47" xr10:uidLastSave="{00000000-0000-0000-0000-000000000000}"/>
  <bookViews>
    <workbookView xWindow="-120" yWindow="-120" windowWidth="29040" windowHeight="15840" tabRatio="684" activeTab="3" xr2:uid="{00000000-000D-0000-FFFF-FFFF00000000}"/>
  </bookViews>
  <sheets>
    <sheet name="E-šķidrumi" sheetId="1" r:id="rId1"/>
    <sheet name="E-šķidrumu sagatav. sastāvdaļas" sheetId="6" r:id="rId2"/>
    <sheet name="Tabakas aizstājējprodukti" sheetId="7" r:id="rId3"/>
    <sheet name="Nodokļa aprēķina tabul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7" l="1"/>
  <c r="G20" i="7" s="1"/>
  <c r="E20" i="1"/>
  <c r="F20" i="1" s="1"/>
  <c r="G20" i="1" l="1"/>
  <c r="H20" i="1" s="1"/>
  <c r="F20" i="7"/>
  <c r="H20" i="7" s="1"/>
  <c r="E31" i="7" l="1"/>
  <c r="E30" i="7"/>
  <c r="E29" i="7"/>
  <c r="E28" i="7"/>
  <c r="E27" i="7"/>
  <c r="E26" i="7"/>
  <c r="E25" i="7"/>
  <c r="E24" i="7"/>
  <c r="E23" i="7"/>
  <c r="E22" i="7"/>
  <c r="E19" i="7"/>
  <c r="E30" i="6"/>
  <c r="E29" i="6"/>
  <c r="E28" i="6"/>
  <c r="E27" i="6"/>
  <c r="E26" i="6"/>
  <c r="E25" i="6"/>
  <c r="E24" i="6"/>
  <c r="E23" i="6"/>
  <c r="E22" i="6"/>
  <c r="E21" i="6"/>
  <c r="E19" i="6"/>
  <c r="E22" i="1"/>
  <c r="E23" i="1"/>
  <c r="E24" i="1"/>
  <c r="E25" i="1"/>
  <c r="E26" i="1"/>
  <c r="E27" i="1"/>
  <c r="E28" i="1"/>
  <c r="E29" i="1"/>
  <c r="E30" i="1"/>
  <c r="E31" i="1"/>
  <c r="E19" i="1"/>
  <c r="F28" i="1" l="1"/>
  <c r="G28" i="1"/>
  <c r="F27" i="1"/>
  <c r="G27" i="1"/>
  <c r="G26" i="1"/>
  <c r="F26" i="1"/>
  <c r="F19" i="1"/>
  <c r="G19" i="1"/>
  <c r="G29" i="1"/>
  <c r="F29" i="1"/>
  <c r="F25" i="1"/>
  <c r="G25" i="1"/>
  <c r="F31" i="1"/>
  <c r="G31" i="1"/>
  <c r="G30" i="1"/>
  <c r="F30" i="1"/>
  <c r="F19" i="6"/>
  <c r="G19" i="6"/>
  <c r="H19" i="6" s="1"/>
  <c r="G21" i="6"/>
  <c r="F21" i="6"/>
  <c r="F29" i="6"/>
  <c r="G29" i="6"/>
  <c r="F30" i="6"/>
  <c r="G30" i="6"/>
  <c r="H30" i="6" s="1"/>
  <c r="G24" i="6"/>
  <c r="H24" i="6" s="1"/>
  <c r="F24" i="6"/>
  <c r="G25" i="6"/>
  <c r="F25" i="6"/>
  <c r="G23" i="6"/>
  <c r="F23" i="6"/>
  <c r="F28" i="6"/>
  <c r="G28" i="6"/>
  <c r="H28" i="6" s="1"/>
  <c r="G22" i="6"/>
  <c r="F22" i="6"/>
  <c r="G26" i="6"/>
  <c r="F26" i="6"/>
  <c r="G27" i="6"/>
  <c r="F27" i="6"/>
  <c r="G25" i="7"/>
  <c r="F25" i="7"/>
  <c r="G28" i="7"/>
  <c r="F28" i="7"/>
  <c r="G29" i="7"/>
  <c r="F29" i="7"/>
  <c r="G26" i="7"/>
  <c r="F26" i="7"/>
  <c r="G19" i="7"/>
  <c r="F19" i="7"/>
  <c r="F30" i="7"/>
  <c r="G30" i="7"/>
  <c r="G24" i="7"/>
  <c r="F24" i="7"/>
  <c r="G27" i="7"/>
  <c r="F27" i="7"/>
  <c r="G31" i="7"/>
  <c r="F31" i="7"/>
  <c r="G22" i="7"/>
  <c r="F22" i="7"/>
  <c r="G23" i="7"/>
  <c r="F23" i="7"/>
  <c r="G24" i="1"/>
  <c r="F24" i="1"/>
  <c r="F23" i="1"/>
  <c r="G23" i="1"/>
  <c r="G22" i="1"/>
  <c r="F22" i="1"/>
  <c r="E31" i="6"/>
  <c r="F12" i="2" s="1"/>
  <c r="H27" i="1"/>
  <c r="H25" i="1"/>
  <c r="E32" i="1"/>
  <c r="F11" i="2" s="1"/>
  <c r="E32" i="7"/>
  <c r="F14" i="2" s="1"/>
  <c r="F13" i="2" l="1"/>
  <c r="H26" i="1"/>
  <c r="H29" i="6"/>
  <c r="H22" i="6"/>
  <c r="H19" i="7"/>
  <c r="H27" i="6"/>
  <c r="H23" i="6"/>
  <c r="H25" i="6"/>
  <c r="H26" i="6"/>
  <c r="H30" i="1"/>
  <c r="H27" i="7"/>
  <c r="H26" i="7"/>
  <c r="H30" i="7"/>
  <c r="H24" i="7"/>
  <c r="H29" i="7"/>
  <c r="H28" i="7"/>
  <c r="H31" i="7"/>
  <c r="H25" i="7"/>
  <c r="H23" i="7"/>
  <c r="G31" i="6"/>
  <c r="H24" i="1"/>
  <c r="G32" i="7"/>
  <c r="H22" i="7"/>
  <c r="H23" i="1"/>
  <c r="H31" i="1"/>
  <c r="H28" i="1"/>
  <c r="H19" i="1"/>
  <c r="H29" i="1"/>
  <c r="G32" i="1"/>
  <c r="H22" i="1"/>
  <c r="F32" i="1"/>
  <c r="F32" i="7"/>
  <c r="F31" i="6"/>
  <c r="H21" i="6"/>
  <c r="H31" i="6" l="1"/>
  <c r="G12" i="2" s="1"/>
  <c r="H32" i="7"/>
  <c r="G14" i="2" s="1"/>
  <c r="H32" i="1"/>
  <c r="G11" i="2" s="1"/>
  <c r="G13" i="2" l="1"/>
  <c r="G15" i="2" s="1"/>
</calcChain>
</file>

<file path=xl/sharedStrings.xml><?xml version="1.0" encoding="utf-8"?>
<sst xmlns="http://schemas.openxmlformats.org/spreadsheetml/2006/main" count="176" uniqueCount="80">
  <si>
    <t>(inventarizējamās sabiedrības nosaukums)</t>
  </si>
  <si>
    <t>, pamatojoties uz</t>
  </si>
  <si>
    <t>(dd.mm.gggg.)</t>
  </si>
  <si>
    <t>(rīkojuma datums, Nr.)</t>
  </si>
  <si>
    <t>Inventarizācijā piedalās:</t>
  </si>
  <si>
    <t>Inventarizācijas komisijas priekšsēdētājs</t>
  </si>
  <si>
    <t>(amats)</t>
  </si>
  <si>
    <t>(paraksts)</t>
  </si>
  <si>
    <t>b</t>
  </si>
  <si>
    <t>c</t>
  </si>
  <si>
    <t>e</t>
  </si>
  <si>
    <t>f</t>
  </si>
  <si>
    <t>g</t>
  </si>
  <si>
    <t>a</t>
  </si>
  <si>
    <t>INVENTARIZĀCIJAS SARAKSTS</t>
  </si>
  <si>
    <t>Nr.
p.k.</t>
  </si>
  <si>
    <t>Krājumā esošais fasējuma vienību skaits 
(gabalos)</t>
  </si>
  <si>
    <t>h</t>
  </si>
  <si>
    <t>i</t>
  </si>
  <si>
    <t>h-g</t>
  </si>
  <si>
    <t>Nodokļa maksātāja nosaukums, reģistrācijas numurs:</t>
  </si>
  <si>
    <t>Nodokļa maksātāja juridiskā adrese:</t>
  </si>
  <si>
    <t>Struktūrvienību uzskaitījums:</t>
  </si>
  <si>
    <t>(vārds, uzvārds)</t>
  </si>
  <si>
    <t>Datums:</t>
  </si>
  <si>
    <t>un NODOKĻA STARPĪBAS APRĒĶINS</t>
  </si>
  <si>
    <t>Vienotais nodokļu konts</t>
  </si>
  <si>
    <t>LV33TREL1060000300000</t>
  </si>
  <si>
    <t>Tabakas aizstājējprodukta nosaukums</t>
  </si>
  <si>
    <t xml:space="preserve">ELEKTRONISKAJĀS SMĒĶĒŠANAS IERĪCĒS IZMANTOJAMĀ ŠĶIDRUMA </t>
  </si>
  <si>
    <t>(inventarizējamās struktūrvienības nosaukums)</t>
  </si>
  <si>
    <t>Elektroniskajās smēķēšanas ierīcēs izmantojamā šķidruma nosaukums</t>
  </si>
  <si>
    <t>Aprēķinātais nodoklis</t>
  </si>
  <si>
    <t>Piemērs</t>
  </si>
  <si>
    <t xml:space="preserve">Aprēķina formulas: </t>
  </si>
  <si>
    <t>c*e</t>
  </si>
  <si>
    <t>KOPĀ</t>
  </si>
  <si>
    <t>TABAKAS AIZSTĀJĒJPRODUKTU</t>
  </si>
  <si>
    <t xml:space="preserve">Vienas fasējuma vienības svars (gramos)
</t>
  </si>
  <si>
    <t>Kopējais preces daudzums (gramos)</t>
  </si>
  <si>
    <t>Kopējais preces daudzums
(ml)</t>
  </si>
  <si>
    <t>ELEKTRONISKAJĀS SMĒĶĒŠANAS IERĪCĒS IZMANTOJAMĀ ŠĶIDRUMA SAGATAVOŠANAS SASTĀVDAĻU</t>
  </si>
  <si>
    <t>AKCĪZES NODOKĻA APRĒĶINA TABULA</t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</si>
  <si>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</si>
  <si>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</si>
  <si>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</si>
  <si>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Aprēķinātā akcīzes nodokļa starpības summma (EUR):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</si>
  <si>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</si>
  <si>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Propilēnglikols</t>
  </si>
  <si>
    <t>f*0,20</t>
  </si>
  <si>
    <t>0,20 EUR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</si>
  <si>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
(ml)</t>
    </r>
  </si>
  <si>
    <t>f*120/1000</t>
  </si>
  <si>
    <t>120 EUR</t>
  </si>
  <si>
    <t>Vienreizlietojamās e-cigaretes (piem., "Salt", "Whoop")</t>
  </si>
  <si>
    <t>E-šķidrums (piem., "Nasty Juice", "Pod Salt")</t>
  </si>
  <si>
    <t>Nikotīna spilventiņi (piem., "Killa", "White Fox")</t>
  </si>
  <si>
    <t>2. Pievienojot papildu rindas, pārliecinieties,vai tajās darbojas iestrādātās formulas.</t>
  </si>
  <si>
    <r>
      <t>1. Informācija tabulā</t>
    </r>
    <r>
      <rPr>
        <b/>
        <sz val="11"/>
        <color rgb="FFC00000"/>
        <rFont val="Times New Roman"/>
        <family val="1"/>
        <charset val="186"/>
      </rPr>
      <t xml:space="preserve"> tiek aizpildīta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"E-šķidrumi", "E-šķidrumu sagatav.sastāvdaļas" un "Tabakas aizstājējprodukti").</t>
    </r>
  </si>
  <si>
    <t>f*0,24</t>
  </si>
  <si>
    <t>0,24 EUR</t>
  </si>
  <si>
    <t>f*138/1000</t>
  </si>
  <si>
    <t>138 EUR</t>
  </si>
  <si>
    <t>Aprēķinātā akcīzes nodokļa starpības summa EUR</t>
  </si>
  <si>
    <t>Aprēķinātā akcīzes nodokļa strapības summa
 EUR</t>
  </si>
  <si>
    <t>Aprēķinātā akcīzes nodokļa starpības summma EUR</t>
  </si>
  <si>
    <t>Elektroniskajās smēķēšanas ierīcēs izmantojamais šķidrums (mililitri)</t>
  </si>
  <si>
    <t>Elektroniskajās smēķēšanas ierīcēs izmantojamā šķidruma sagatavošanas sastāvdaļas (mililitri)</t>
  </si>
  <si>
    <t>Tabakas aizstājējprodukti (grami)</t>
  </si>
  <si>
    <t xml:space="preserve">Kopējais preces daudzums </t>
  </si>
  <si>
    <t>Beztabakas augu smēķēšanas produkts (piem., "Neafs")</t>
  </si>
  <si>
    <t>Kopā e-šķidrums, tā sagatavošanas sastāvdaļas (mililitri)</t>
  </si>
  <si>
    <t>Sagatavots:</t>
  </si>
  <si>
    <t>līdz likmju maiņai, likme par 1000 gramiem</t>
  </si>
  <si>
    <t>pēc likmju maiņas, likme par 1000 gramiem</t>
  </si>
  <si>
    <t xml:space="preserve">līdz likmju maiņai, likme par 1 ml </t>
  </si>
  <si>
    <t>pēc likmju maiņas, likme par 1 ml</t>
  </si>
  <si>
    <t>Inventarizācijas komisijas locekļi:</t>
  </si>
  <si>
    <t>Aprēķinu sagatavoja</t>
  </si>
  <si>
    <t>Komersanta atbildīgā 
amatpersona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</si>
</sst>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4"/>
      <color rgb="FFC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0" fontId="5" fillId="0" borderId="0" xfId="0" applyFont="1"/>
    <xf numFmtId="49" fontId="2" fillId="0" borderId="0" xfId="1" applyNumberFormat="1" applyFont="1" applyBorder="1" applyAlignment="1">
      <alignment vertical="center"/>
    </xf>
    <xf numFmtId="4" fontId="7" fillId="0" borderId="1" xfId="0" applyNumberFormat="1" applyFont="1" applyBorder="1"/>
    <xf numFmtId="0" fontId="2" fillId="0" borderId="2" xfId="1" applyFont="1" applyBorder="1" applyAlignment="1"/>
    <xf numFmtId="0" fontId="2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2" fontId="7" fillId="0" borderId="1" xfId="0" applyNumberFormat="1" applyFont="1" applyBorder="1"/>
    <xf numFmtId="4" fontId="6" fillId="0" borderId="1" xfId="0" applyNumberFormat="1" applyFont="1" applyBorder="1"/>
    <xf numFmtId="0" fontId="10" fillId="0" borderId="0" xfId="1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0" applyFont="1"/>
    <xf numFmtId="0" fontId="13" fillId="0" borderId="0" xfId="0" applyFont="1"/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1" fillId="0" borderId="0" xfId="1" applyFont="1" applyAlignment="1"/>
    <xf numFmtId="2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 applyBorder="1" applyAlignment="1"/>
    <xf numFmtId="49" fontId="11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1" applyFont="1" applyBorder="1" applyAlignment="1"/>
    <xf numFmtId="0" fontId="11" fillId="0" borderId="0" xfId="1" applyFont="1" applyBorder="1"/>
    <xf numFmtId="0" fontId="2" fillId="0" borderId="3" xfId="1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1" applyFont="1" applyBorder="1" applyAlignment="1">
      <alignment vertical="top"/>
    </xf>
    <xf numFmtId="0" fontId="12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2" fillId="0" borderId="0" xfId="1" applyNumberFormat="1" applyFont="1" applyBorder="1" applyAlignment="1"/>
    <xf numFmtId="2" fontId="6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Font="1" applyFill="1" applyAlignment="1"/>
    <xf numFmtId="0" fontId="2" fillId="5" borderId="0" xfId="1" applyFont="1" applyFill="1" applyAlignment="1"/>
    <xf numFmtId="0" fontId="2" fillId="0" borderId="0" xfId="1" applyFont="1" applyBorder="1" applyProtection="1">
      <protection locked="0"/>
    </xf>
    <xf numFmtId="0" fontId="16" fillId="0" borderId="0" xfId="1" applyFont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3" fillId="0" borderId="3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4" fillId="0" borderId="6" xfId="1" applyFont="1" applyBorder="1" applyAlignment="1" applyProtection="1">
      <alignment horizontal="right" vertical="center" wrapText="1"/>
      <protection locked="0"/>
    </xf>
    <xf numFmtId="0" fontId="15" fillId="0" borderId="5" xfId="1" applyFont="1" applyBorder="1" applyAlignment="1" applyProtection="1">
      <alignment horizontal="right" vertical="center" wrapText="1"/>
      <protection locked="0"/>
    </xf>
    <xf numFmtId="0" fontId="15" fillId="0" borderId="7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1" applyFont="1" applyAlignment="1" applyProtection="1">
      <protection locked="0"/>
    </xf>
    <xf numFmtId="0" fontId="9" fillId="0" borderId="5" xfId="1" applyFont="1" applyBorder="1" applyAlignment="1" applyProtection="1"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wrapText="1"/>
      <protection locked="0"/>
    </xf>
    <xf numFmtId="0" fontId="4" fillId="0" borderId="2" xfId="1" applyFont="1" applyBorder="1" applyAlignment="1" applyProtection="1">
      <protection locked="0"/>
    </xf>
    <xf numFmtId="0" fontId="16" fillId="0" borderId="0" xfId="1" applyFont="1" applyFill="1" applyAlignment="1">
      <alignment horizontal="left" vertical="center" wrapText="1"/>
    </xf>
    <xf numFmtId="0" fontId="4" fillId="0" borderId="0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zoomScale="80" zoomScaleNormal="80" zoomScalePageLayoutView="60" workbookViewId="0">
      <selection activeCell="B22" sqref="B22"/>
    </sheetView>
  </sheetViews>
  <sheetFormatPr defaultRowHeight="15.75" x14ac:dyDescent="0.25"/>
  <cols>
    <col min="1" max="1" width="11.28515625" style="30" customWidth="1"/>
    <col min="2" max="2" width="52.28515625" style="30" customWidth="1"/>
    <col min="3" max="3" width="23.140625" style="30" customWidth="1"/>
    <col min="4" max="7" width="19.85546875" style="30" customWidth="1"/>
    <col min="8" max="8" width="19.85546875" style="48" customWidth="1"/>
    <col min="9" max="9" width="9.28515625" style="30" customWidth="1"/>
    <col min="10" max="10" width="9.85546875" style="30" customWidth="1"/>
    <col min="11" max="11" width="7.5703125" style="30" customWidth="1"/>
    <col min="12" max="16384" width="9.140625" style="30"/>
  </cols>
  <sheetData>
    <row r="1" spans="1:14" x14ac:dyDescent="0.25">
      <c r="A1" s="67" t="s">
        <v>45</v>
      </c>
      <c r="B1" s="67"/>
      <c r="C1" s="67"/>
      <c r="D1" s="67"/>
      <c r="E1" s="67"/>
      <c r="F1" s="67"/>
      <c r="G1" s="67"/>
      <c r="H1" s="67"/>
      <c r="I1" s="29"/>
      <c r="J1" s="29"/>
      <c r="K1" s="29"/>
      <c r="L1" s="29"/>
      <c r="M1" s="29"/>
    </row>
    <row r="2" spans="1:14" x14ac:dyDescent="0.25">
      <c r="A2" s="67" t="s">
        <v>57</v>
      </c>
      <c r="B2" s="67"/>
      <c r="C2" s="67"/>
      <c r="D2" s="67"/>
      <c r="E2" s="67"/>
      <c r="F2" s="67"/>
      <c r="G2" s="52"/>
      <c r="H2" s="53"/>
    </row>
    <row r="4" spans="1:14" ht="26.25" customHeight="1" x14ac:dyDescent="0.25">
      <c r="A4" s="70"/>
      <c r="B4" s="70"/>
      <c r="C4" s="70"/>
      <c r="D4" s="6"/>
      <c r="E4" s="6"/>
      <c r="F4" s="68"/>
      <c r="G4" s="68"/>
      <c r="H4" s="68"/>
      <c r="I4" s="1"/>
      <c r="J4" s="1"/>
      <c r="K4" s="1"/>
      <c r="L4" s="1"/>
      <c r="M4" s="1"/>
      <c r="N4" s="1"/>
    </row>
    <row r="5" spans="1:14" x14ac:dyDescent="0.25">
      <c r="A5" s="74" t="s">
        <v>0</v>
      </c>
      <c r="B5" s="74"/>
      <c r="C5" s="74"/>
      <c r="D5" s="32"/>
      <c r="E5" s="32"/>
      <c r="F5" s="69" t="s">
        <v>30</v>
      </c>
      <c r="G5" s="69"/>
      <c r="H5" s="69"/>
      <c r="I5" s="32"/>
      <c r="J5" s="32"/>
      <c r="K5" s="32"/>
      <c r="L5" s="32"/>
      <c r="M5" s="32"/>
      <c r="N5" s="32"/>
    </row>
    <row r="6" spans="1:14" x14ac:dyDescent="0.25">
      <c r="A6" s="33"/>
      <c r="B6" s="33"/>
      <c r="C6" s="33"/>
      <c r="D6" s="33"/>
      <c r="E6" s="33"/>
      <c r="F6" s="34"/>
      <c r="G6" s="35"/>
      <c r="H6" s="36"/>
      <c r="I6" s="32"/>
      <c r="J6" s="32"/>
      <c r="K6" s="32"/>
      <c r="L6" s="32"/>
      <c r="M6" s="32"/>
      <c r="N6" s="32"/>
    </row>
    <row r="7" spans="1:14" ht="18.75" x14ac:dyDescent="0.3">
      <c r="A7" s="72" t="s">
        <v>29</v>
      </c>
      <c r="B7" s="73"/>
      <c r="C7" s="73"/>
      <c r="D7" s="73"/>
      <c r="E7" s="73"/>
      <c r="F7" s="73"/>
      <c r="G7" s="73"/>
      <c r="H7" s="73"/>
      <c r="I7" s="37"/>
      <c r="J7" s="37"/>
      <c r="K7" s="37"/>
      <c r="N7" s="38"/>
    </row>
    <row r="8" spans="1:14" ht="18.75" x14ac:dyDescent="0.3">
      <c r="A8" s="73" t="s">
        <v>14</v>
      </c>
      <c r="B8" s="73"/>
      <c r="C8" s="73"/>
      <c r="D8" s="73"/>
      <c r="E8" s="73"/>
      <c r="F8" s="73"/>
      <c r="G8" s="73"/>
      <c r="H8" s="73"/>
      <c r="I8" s="37"/>
      <c r="J8" s="37"/>
      <c r="K8" s="37"/>
      <c r="N8" s="38"/>
    </row>
    <row r="9" spans="1:14" ht="18.75" x14ac:dyDescent="0.3">
      <c r="A9" s="73" t="s">
        <v>25</v>
      </c>
      <c r="B9" s="73"/>
      <c r="C9" s="73"/>
      <c r="D9" s="73"/>
      <c r="E9" s="73"/>
      <c r="F9" s="73"/>
      <c r="G9" s="73"/>
      <c r="H9" s="73"/>
      <c r="I9" s="39"/>
      <c r="J9" s="39"/>
      <c r="K9" s="39"/>
      <c r="N9" s="38"/>
    </row>
    <row r="10" spans="1:14" x14ac:dyDescent="0.25">
      <c r="A10" s="40"/>
      <c r="B10" s="40"/>
      <c r="C10" s="40"/>
      <c r="D10" s="40"/>
      <c r="E10" s="40"/>
      <c r="F10" s="40"/>
      <c r="G10" s="40"/>
      <c r="H10" s="41"/>
      <c r="I10" s="40"/>
      <c r="J10" s="40"/>
      <c r="K10" s="40"/>
      <c r="L10" s="40"/>
      <c r="M10" s="40"/>
      <c r="N10" s="40"/>
    </row>
    <row r="11" spans="1:14" x14ac:dyDescent="0.25">
      <c r="A11" s="64" t="s">
        <v>72</v>
      </c>
      <c r="B11" s="71"/>
      <c r="C11" s="71"/>
      <c r="D11" s="3" t="s">
        <v>1</v>
      </c>
      <c r="E11" s="3"/>
      <c r="F11" s="71"/>
      <c r="G11" s="71"/>
      <c r="H11" s="36"/>
      <c r="I11" s="2"/>
      <c r="K11" s="42"/>
      <c r="L11" s="43"/>
      <c r="M11" s="34"/>
      <c r="N11" s="34"/>
    </row>
    <row r="12" spans="1:14" x14ac:dyDescent="0.25">
      <c r="A12" s="34"/>
      <c r="B12" s="44"/>
      <c r="C12" s="45" t="s">
        <v>2</v>
      </c>
      <c r="E12" s="43"/>
      <c r="F12" s="69" t="s">
        <v>3</v>
      </c>
      <c r="G12" s="69"/>
      <c r="H12" s="36"/>
      <c r="I12" s="2"/>
      <c r="J12" s="2"/>
      <c r="K12" s="2"/>
      <c r="L12" s="35"/>
      <c r="M12" s="35"/>
      <c r="N12" s="35"/>
    </row>
    <row r="14" spans="1:14" ht="32.25" customHeight="1" x14ac:dyDescent="0.25">
      <c r="A14" s="75" t="s">
        <v>15</v>
      </c>
      <c r="B14" s="75" t="s">
        <v>31</v>
      </c>
      <c r="C14" s="75" t="s">
        <v>51</v>
      </c>
      <c r="D14" s="75" t="s">
        <v>16</v>
      </c>
      <c r="E14" s="75" t="s">
        <v>40</v>
      </c>
      <c r="F14" s="75" t="s">
        <v>32</v>
      </c>
      <c r="G14" s="75"/>
      <c r="H14" s="75" t="s">
        <v>63</v>
      </c>
    </row>
    <row r="15" spans="1:14" ht="51.75" customHeight="1" x14ac:dyDescent="0.25">
      <c r="A15" s="75"/>
      <c r="B15" s="75"/>
      <c r="C15" s="75"/>
      <c r="D15" s="75"/>
      <c r="E15" s="75"/>
      <c r="F15" s="63" t="s">
        <v>75</v>
      </c>
      <c r="G15" s="63" t="s">
        <v>76</v>
      </c>
      <c r="H15" s="75"/>
    </row>
    <row r="16" spans="1:14" ht="22.5" customHeight="1" x14ac:dyDescent="0.25">
      <c r="A16" s="75"/>
      <c r="B16" s="75"/>
      <c r="C16" s="75"/>
      <c r="D16" s="75"/>
      <c r="E16" s="75"/>
      <c r="F16" s="54" t="s">
        <v>50</v>
      </c>
      <c r="G16" s="54" t="s">
        <v>60</v>
      </c>
      <c r="H16" s="75"/>
    </row>
    <row r="17" spans="1:11" x14ac:dyDescent="0.25">
      <c r="A17" s="18" t="s">
        <v>13</v>
      </c>
      <c r="B17" s="19" t="s">
        <v>8</v>
      </c>
      <c r="C17" s="19" t="s">
        <v>9</v>
      </c>
      <c r="D17" s="19" t="s">
        <v>10</v>
      </c>
      <c r="E17" s="18" t="s">
        <v>11</v>
      </c>
      <c r="F17" s="19" t="s">
        <v>12</v>
      </c>
      <c r="G17" s="18" t="s">
        <v>17</v>
      </c>
      <c r="H17" s="18" t="s">
        <v>18</v>
      </c>
      <c r="I17" s="46"/>
      <c r="J17" s="46"/>
      <c r="K17" s="46"/>
    </row>
    <row r="18" spans="1:11" x14ac:dyDescent="0.25">
      <c r="A18" s="76" t="s">
        <v>34</v>
      </c>
      <c r="B18" s="77"/>
      <c r="C18" s="77"/>
      <c r="D18" s="77"/>
      <c r="E18" s="20" t="s">
        <v>35</v>
      </c>
      <c r="F18" s="20" t="s">
        <v>49</v>
      </c>
      <c r="G18" s="20" t="s">
        <v>59</v>
      </c>
      <c r="H18" s="20" t="s">
        <v>19</v>
      </c>
      <c r="I18" s="46"/>
      <c r="J18" s="46"/>
      <c r="K18" s="46"/>
    </row>
    <row r="19" spans="1:11" ht="15" customHeight="1" x14ac:dyDescent="0.25">
      <c r="A19" s="22" t="s">
        <v>33</v>
      </c>
      <c r="B19" s="56" t="s">
        <v>55</v>
      </c>
      <c r="C19" s="24">
        <v>10</v>
      </c>
      <c r="D19" s="22">
        <v>50</v>
      </c>
      <c r="E19" s="25">
        <f>C19*D19</f>
        <v>500</v>
      </c>
      <c r="F19" s="25">
        <f>E19*0.2</f>
        <v>100</v>
      </c>
      <c r="G19" s="25">
        <f>E19*0.24</f>
        <v>120</v>
      </c>
      <c r="H19" s="25">
        <f>G19-F19</f>
        <v>20</v>
      </c>
      <c r="I19" s="46"/>
      <c r="J19" s="46"/>
      <c r="K19" s="46"/>
    </row>
    <row r="20" spans="1:11" ht="15" customHeight="1" x14ac:dyDescent="0.25">
      <c r="A20" s="22" t="s">
        <v>33</v>
      </c>
      <c r="B20" s="56" t="s">
        <v>54</v>
      </c>
      <c r="C20" s="24">
        <v>2</v>
      </c>
      <c r="D20" s="22">
        <v>70</v>
      </c>
      <c r="E20" s="25">
        <f>C20*D20</f>
        <v>140</v>
      </c>
      <c r="F20" s="25">
        <f>E20*0.2</f>
        <v>28</v>
      </c>
      <c r="G20" s="25">
        <f>E20*0.24</f>
        <v>33.6</v>
      </c>
      <c r="H20" s="25">
        <f>G20-F20</f>
        <v>5.6000000000000014</v>
      </c>
      <c r="I20" s="46"/>
      <c r="J20" s="46"/>
      <c r="K20" s="46"/>
    </row>
    <row r="21" spans="1:11" ht="15" customHeight="1" x14ac:dyDescent="0.25">
      <c r="A21" s="79"/>
      <c r="B21" s="79"/>
      <c r="C21" s="79"/>
      <c r="D21" s="79"/>
      <c r="E21" s="79"/>
      <c r="F21" s="79"/>
      <c r="G21" s="79"/>
      <c r="H21" s="80"/>
      <c r="I21" s="46"/>
      <c r="J21" s="46"/>
      <c r="K21" s="46"/>
    </row>
    <row r="22" spans="1:11" x14ac:dyDescent="0.25">
      <c r="A22" s="26">
        <v>1</v>
      </c>
      <c r="B22" s="58"/>
      <c r="C22" s="59"/>
      <c r="D22" s="60"/>
      <c r="E22" s="28">
        <f t="shared" ref="E22:E31" si="0">C22*D22</f>
        <v>0</v>
      </c>
      <c r="F22" s="28">
        <f>E22*0.2</f>
        <v>0</v>
      </c>
      <c r="G22" s="28">
        <f>E22*0.24</f>
        <v>0</v>
      </c>
      <c r="H22" s="28">
        <f>G22-F22</f>
        <v>0</v>
      </c>
      <c r="I22" s="46"/>
      <c r="J22" s="46"/>
      <c r="K22" s="46"/>
    </row>
    <row r="23" spans="1:11" x14ac:dyDescent="0.25">
      <c r="A23" s="26">
        <v>2</v>
      </c>
      <c r="B23" s="58"/>
      <c r="C23" s="59"/>
      <c r="D23" s="60"/>
      <c r="E23" s="28">
        <f t="shared" si="0"/>
        <v>0</v>
      </c>
      <c r="F23" s="28">
        <f t="shared" ref="F23:F31" si="1">E23*0.2</f>
        <v>0</v>
      </c>
      <c r="G23" s="28">
        <f t="shared" ref="G23:G31" si="2">E23*0.24</f>
        <v>0</v>
      </c>
      <c r="H23" s="28">
        <f t="shared" ref="H23:H31" si="3">G23-F23</f>
        <v>0</v>
      </c>
      <c r="I23" s="46"/>
      <c r="J23" s="46"/>
      <c r="K23" s="46"/>
    </row>
    <row r="24" spans="1:11" x14ac:dyDescent="0.25">
      <c r="A24" s="26">
        <v>3</v>
      </c>
      <c r="B24" s="58"/>
      <c r="C24" s="59"/>
      <c r="D24" s="60"/>
      <c r="E24" s="28">
        <f t="shared" si="0"/>
        <v>0</v>
      </c>
      <c r="F24" s="28">
        <f t="shared" si="1"/>
        <v>0</v>
      </c>
      <c r="G24" s="28">
        <f t="shared" si="2"/>
        <v>0</v>
      </c>
      <c r="H24" s="28">
        <f t="shared" si="3"/>
        <v>0</v>
      </c>
      <c r="I24" s="46"/>
      <c r="J24" s="46"/>
      <c r="K24" s="46"/>
    </row>
    <row r="25" spans="1:11" x14ac:dyDescent="0.25">
      <c r="A25" s="26">
        <v>4</v>
      </c>
      <c r="B25" s="58"/>
      <c r="C25" s="59"/>
      <c r="D25" s="60"/>
      <c r="E25" s="28">
        <f t="shared" si="0"/>
        <v>0</v>
      </c>
      <c r="F25" s="28">
        <f t="shared" si="1"/>
        <v>0</v>
      </c>
      <c r="G25" s="28">
        <f t="shared" si="2"/>
        <v>0</v>
      </c>
      <c r="H25" s="28">
        <f t="shared" si="3"/>
        <v>0</v>
      </c>
      <c r="I25" s="46"/>
      <c r="J25" s="46"/>
      <c r="K25" s="46"/>
    </row>
    <row r="26" spans="1:11" x14ac:dyDescent="0.25">
      <c r="A26" s="26">
        <v>5</v>
      </c>
      <c r="B26" s="58"/>
      <c r="C26" s="59"/>
      <c r="D26" s="60"/>
      <c r="E26" s="28">
        <f t="shared" si="0"/>
        <v>0</v>
      </c>
      <c r="F26" s="28">
        <f t="shared" si="1"/>
        <v>0</v>
      </c>
      <c r="G26" s="28">
        <f t="shared" si="2"/>
        <v>0</v>
      </c>
      <c r="H26" s="28">
        <f t="shared" si="3"/>
        <v>0</v>
      </c>
      <c r="I26" s="46"/>
      <c r="J26" s="46"/>
      <c r="K26" s="46"/>
    </row>
    <row r="27" spans="1:11" x14ac:dyDescent="0.25">
      <c r="A27" s="26">
        <v>6</v>
      </c>
      <c r="B27" s="58"/>
      <c r="C27" s="59"/>
      <c r="D27" s="60"/>
      <c r="E27" s="28">
        <f t="shared" si="0"/>
        <v>0</v>
      </c>
      <c r="F27" s="28">
        <f t="shared" si="1"/>
        <v>0</v>
      </c>
      <c r="G27" s="28">
        <f t="shared" si="2"/>
        <v>0</v>
      </c>
      <c r="H27" s="28">
        <f t="shared" si="3"/>
        <v>0</v>
      </c>
      <c r="I27" s="46"/>
      <c r="J27" s="46"/>
      <c r="K27" s="46"/>
    </row>
    <row r="28" spans="1:11" x14ac:dyDescent="0.25">
      <c r="A28" s="26">
        <v>7</v>
      </c>
      <c r="B28" s="58"/>
      <c r="C28" s="59"/>
      <c r="D28" s="60"/>
      <c r="E28" s="28">
        <f t="shared" si="0"/>
        <v>0</v>
      </c>
      <c r="F28" s="28">
        <f t="shared" si="1"/>
        <v>0</v>
      </c>
      <c r="G28" s="28">
        <f t="shared" si="2"/>
        <v>0</v>
      </c>
      <c r="H28" s="28">
        <f t="shared" si="3"/>
        <v>0</v>
      </c>
      <c r="I28" s="46"/>
      <c r="J28" s="46"/>
      <c r="K28" s="46"/>
    </row>
    <row r="29" spans="1:11" x14ac:dyDescent="0.25">
      <c r="A29" s="26">
        <v>8</v>
      </c>
      <c r="B29" s="58"/>
      <c r="C29" s="59"/>
      <c r="D29" s="60"/>
      <c r="E29" s="28">
        <f t="shared" si="0"/>
        <v>0</v>
      </c>
      <c r="F29" s="28">
        <f t="shared" si="1"/>
        <v>0</v>
      </c>
      <c r="G29" s="28">
        <f t="shared" si="2"/>
        <v>0</v>
      </c>
      <c r="H29" s="28">
        <f t="shared" si="3"/>
        <v>0</v>
      </c>
      <c r="I29" s="46"/>
      <c r="J29" s="46"/>
      <c r="K29" s="46"/>
    </row>
    <row r="30" spans="1:11" x14ac:dyDescent="0.25">
      <c r="A30" s="26">
        <v>9</v>
      </c>
      <c r="B30" s="58"/>
      <c r="C30" s="59"/>
      <c r="D30" s="60"/>
      <c r="E30" s="28">
        <f t="shared" si="0"/>
        <v>0</v>
      </c>
      <c r="F30" s="28">
        <f t="shared" si="1"/>
        <v>0</v>
      </c>
      <c r="G30" s="28">
        <f t="shared" si="2"/>
        <v>0</v>
      </c>
      <c r="H30" s="28">
        <f t="shared" si="3"/>
        <v>0</v>
      </c>
      <c r="I30" s="46"/>
      <c r="J30" s="46"/>
      <c r="K30" s="46"/>
    </row>
    <row r="31" spans="1:11" x14ac:dyDescent="0.25">
      <c r="A31" s="26">
        <v>10</v>
      </c>
      <c r="B31" s="58"/>
      <c r="C31" s="59"/>
      <c r="D31" s="60"/>
      <c r="E31" s="28">
        <f t="shared" si="0"/>
        <v>0</v>
      </c>
      <c r="F31" s="28">
        <f t="shared" si="1"/>
        <v>0</v>
      </c>
      <c r="G31" s="28">
        <f t="shared" si="2"/>
        <v>0</v>
      </c>
      <c r="H31" s="28">
        <f t="shared" si="3"/>
        <v>0</v>
      </c>
      <c r="I31" s="46"/>
      <c r="J31" s="46"/>
      <c r="K31" s="46"/>
    </row>
    <row r="32" spans="1:11" x14ac:dyDescent="0.25">
      <c r="A32" s="78" t="s">
        <v>36</v>
      </c>
      <c r="B32" s="78"/>
      <c r="C32" s="78"/>
      <c r="D32" s="78"/>
      <c r="E32" s="27">
        <f>SUM(E22:E31)</f>
        <v>0</v>
      </c>
      <c r="F32" s="27">
        <f>SUM(F22:F31)</f>
        <v>0</v>
      </c>
      <c r="G32" s="27">
        <f>SUM(G22:G31)</f>
        <v>0</v>
      </c>
      <c r="H32" s="27">
        <f>SUM(H22:H31)</f>
        <v>0</v>
      </c>
      <c r="I32" s="46"/>
      <c r="J32" s="46"/>
      <c r="K32" s="46"/>
    </row>
    <row r="33" spans="1:11" x14ac:dyDescent="0.25">
      <c r="H33" s="47"/>
      <c r="I33" s="46"/>
      <c r="J33" s="46"/>
      <c r="K33" s="46"/>
    </row>
    <row r="34" spans="1:11" x14ac:dyDescent="0.25">
      <c r="H34" s="47"/>
    </row>
    <row r="35" spans="1:11" x14ac:dyDescent="0.25">
      <c r="A35" s="3" t="s">
        <v>4</v>
      </c>
      <c r="B35" s="3"/>
      <c r="C35" s="9"/>
      <c r="D35" s="3"/>
      <c r="E35" s="3"/>
    </row>
    <row r="36" spans="1:11" x14ac:dyDescent="0.25">
      <c r="A36" s="3" t="s">
        <v>5</v>
      </c>
      <c r="B36" s="3"/>
      <c r="C36" s="9"/>
      <c r="D36" s="3"/>
      <c r="E36" s="3"/>
    </row>
    <row r="37" spans="1:11" ht="18" customHeight="1" x14ac:dyDescent="0.25">
      <c r="A37" s="8"/>
      <c r="B37" s="8"/>
      <c r="C37" s="4"/>
      <c r="D37" s="35"/>
      <c r="E37" s="61"/>
    </row>
    <row r="38" spans="1:11" ht="18" customHeight="1" x14ac:dyDescent="0.25">
      <c r="A38" s="49" t="s">
        <v>6</v>
      </c>
      <c r="B38" s="49"/>
      <c r="C38" s="49" t="s">
        <v>7</v>
      </c>
      <c r="D38" s="33"/>
    </row>
    <row r="39" spans="1:11" ht="18" customHeight="1" x14ac:dyDescent="0.25">
      <c r="A39" s="3" t="s">
        <v>77</v>
      </c>
      <c r="B39" s="64"/>
      <c r="C39" s="9"/>
      <c r="D39" s="3"/>
      <c r="E39" s="3"/>
    </row>
    <row r="40" spans="1:11" ht="18" customHeight="1" x14ac:dyDescent="0.25">
      <c r="A40" s="8"/>
      <c r="B40" s="8"/>
      <c r="C40" s="4"/>
      <c r="D40" s="35"/>
    </row>
    <row r="41" spans="1:11" ht="18" customHeight="1" x14ac:dyDescent="0.25">
      <c r="A41" s="49" t="s">
        <v>6</v>
      </c>
      <c r="B41" s="49"/>
      <c r="C41" s="49" t="s">
        <v>7</v>
      </c>
      <c r="D41" s="33"/>
    </row>
    <row r="42" spans="1:11" ht="18" customHeight="1" x14ac:dyDescent="0.25">
      <c r="A42" s="8"/>
      <c r="B42" s="8"/>
      <c r="C42" s="4"/>
      <c r="D42" s="35"/>
      <c r="E42" s="61"/>
    </row>
    <row r="43" spans="1:11" ht="18" customHeight="1" x14ac:dyDescent="0.25">
      <c r="A43" s="49" t="s">
        <v>6</v>
      </c>
      <c r="B43" s="49"/>
      <c r="C43" s="49" t="s">
        <v>7</v>
      </c>
      <c r="D43" s="33"/>
      <c r="E43" s="46"/>
    </row>
    <row r="44" spans="1:11" ht="18" customHeight="1" x14ac:dyDescent="0.25">
      <c r="A44" s="8"/>
      <c r="B44" s="8"/>
      <c r="C44" s="4"/>
      <c r="D44" s="35"/>
      <c r="E44" s="61"/>
    </row>
    <row r="45" spans="1:11" ht="18" customHeight="1" x14ac:dyDescent="0.25">
      <c r="A45" s="49" t="s">
        <v>6</v>
      </c>
      <c r="B45" s="49"/>
      <c r="C45" s="49" t="s">
        <v>7</v>
      </c>
      <c r="D45" s="33"/>
      <c r="E45" s="46"/>
    </row>
    <row r="47" spans="1:11" x14ac:dyDescent="0.25">
      <c r="C47" s="42"/>
    </row>
  </sheetData>
  <mergeCells count="22">
    <mergeCell ref="H14:H16"/>
    <mergeCell ref="A18:D18"/>
    <mergeCell ref="A32:D32"/>
    <mergeCell ref="A21:H21"/>
    <mergeCell ref="F12:G12"/>
    <mergeCell ref="A14:A16"/>
    <mergeCell ref="B14:B16"/>
    <mergeCell ref="C14:C16"/>
    <mergeCell ref="D14:D16"/>
    <mergeCell ref="E14:E16"/>
    <mergeCell ref="F14:G14"/>
    <mergeCell ref="A1:H1"/>
    <mergeCell ref="F4:H4"/>
    <mergeCell ref="F5:H5"/>
    <mergeCell ref="A4:C4"/>
    <mergeCell ref="F11:G11"/>
    <mergeCell ref="A7:H7"/>
    <mergeCell ref="A8:H8"/>
    <mergeCell ref="A9:H9"/>
    <mergeCell ref="B11:C11"/>
    <mergeCell ref="A5:C5"/>
    <mergeCell ref="A2:F2"/>
  </mergeCells>
  <pageMargins left="0.39370078740157483" right="0.3543307086614173" top="0.84635416666666663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2024. gada 1. martā.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9D27-E42E-4A36-AEBF-92818469969E}">
  <dimension ref="A1:N46"/>
  <sheetViews>
    <sheetView zoomScaleNormal="100" zoomScaleSheetLayoutView="80" zoomScalePageLayoutView="60" workbookViewId="0">
      <selection activeCell="B21" sqref="B21"/>
    </sheetView>
  </sheetViews>
  <sheetFormatPr defaultRowHeight="15.75" x14ac:dyDescent="0.25"/>
  <cols>
    <col min="1" max="1" width="12" style="30" customWidth="1"/>
    <col min="2" max="2" width="39.5703125" style="30" customWidth="1"/>
    <col min="3" max="7" width="22.5703125" style="30" customWidth="1"/>
    <col min="8" max="8" width="22.5703125" style="48" customWidth="1"/>
    <col min="9" max="9" width="9.28515625" style="30" customWidth="1"/>
    <col min="10" max="10" width="9.85546875" style="30" customWidth="1"/>
    <col min="11" max="11" width="7.5703125" style="30" customWidth="1"/>
    <col min="12" max="16384" width="9.140625" style="30"/>
  </cols>
  <sheetData>
    <row r="1" spans="1:14" s="51" customFormat="1" x14ac:dyDescent="0.2">
      <c r="A1" s="67" t="s">
        <v>45</v>
      </c>
      <c r="B1" s="67"/>
      <c r="C1" s="67"/>
      <c r="D1" s="67"/>
      <c r="E1" s="67"/>
      <c r="F1" s="67"/>
      <c r="G1" s="67"/>
      <c r="H1" s="67"/>
      <c r="I1" s="50"/>
      <c r="J1" s="50"/>
      <c r="K1" s="50"/>
      <c r="L1" s="50"/>
      <c r="M1" s="50"/>
    </row>
    <row r="2" spans="1:14" x14ac:dyDescent="0.25">
      <c r="A2" s="67" t="s">
        <v>57</v>
      </c>
      <c r="B2" s="67"/>
      <c r="C2" s="67"/>
      <c r="D2" s="67"/>
      <c r="E2" s="67"/>
      <c r="F2" s="67"/>
      <c r="G2" s="52"/>
      <c r="H2" s="53"/>
    </row>
    <row r="4" spans="1:14" ht="26.25" customHeight="1" x14ac:dyDescent="0.25">
      <c r="A4" s="70"/>
      <c r="B4" s="70"/>
      <c r="C4" s="70"/>
      <c r="D4" s="6"/>
      <c r="E4" s="6"/>
      <c r="F4" s="68"/>
      <c r="G4" s="68"/>
      <c r="H4" s="68"/>
      <c r="I4" s="1"/>
      <c r="J4" s="1"/>
      <c r="K4" s="1"/>
      <c r="L4" s="1"/>
      <c r="M4" s="1"/>
      <c r="N4" s="1"/>
    </row>
    <row r="5" spans="1:14" x14ac:dyDescent="0.25">
      <c r="A5" s="74" t="s">
        <v>0</v>
      </c>
      <c r="B5" s="74"/>
      <c r="C5" s="74"/>
      <c r="D5" s="32"/>
      <c r="E5" s="32"/>
      <c r="F5" s="69" t="s">
        <v>30</v>
      </c>
      <c r="G5" s="69"/>
      <c r="H5" s="69"/>
      <c r="I5" s="32"/>
      <c r="J5" s="32"/>
      <c r="K5" s="32"/>
      <c r="L5" s="32"/>
      <c r="M5" s="32"/>
      <c r="N5" s="32"/>
    </row>
    <row r="6" spans="1:14" x14ac:dyDescent="0.25">
      <c r="A6" s="33"/>
      <c r="B6" s="33"/>
      <c r="C6" s="33"/>
      <c r="D6" s="33"/>
      <c r="E6" s="33"/>
      <c r="F6" s="34"/>
      <c r="G6" s="35"/>
      <c r="H6" s="36"/>
      <c r="I6" s="32"/>
      <c r="J6" s="32"/>
      <c r="K6" s="32"/>
      <c r="L6" s="32"/>
      <c r="M6" s="32"/>
      <c r="N6" s="32"/>
    </row>
    <row r="7" spans="1:14" ht="18.75" x14ac:dyDescent="0.3">
      <c r="A7" s="72" t="s">
        <v>41</v>
      </c>
      <c r="B7" s="73"/>
      <c r="C7" s="73"/>
      <c r="D7" s="73"/>
      <c r="E7" s="73"/>
      <c r="F7" s="73"/>
      <c r="G7" s="73"/>
      <c r="H7" s="73"/>
      <c r="I7" s="37"/>
      <c r="J7" s="37"/>
      <c r="K7" s="37"/>
      <c r="N7" s="38"/>
    </row>
    <row r="8" spans="1:14" ht="18.75" x14ac:dyDescent="0.3">
      <c r="A8" s="73" t="s">
        <v>14</v>
      </c>
      <c r="B8" s="73"/>
      <c r="C8" s="73"/>
      <c r="D8" s="73"/>
      <c r="E8" s="73"/>
      <c r="F8" s="73"/>
      <c r="G8" s="73"/>
      <c r="H8" s="73"/>
      <c r="I8" s="37"/>
      <c r="J8" s="37"/>
      <c r="K8" s="37"/>
      <c r="N8" s="38"/>
    </row>
    <row r="9" spans="1:14" ht="18.75" x14ac:dyDescent="0.3">
      <c r="A9" s="73" t="s">
        <v>25</v>
      </c>
      <c r="B9" s="73"/>
      <c r="C9" s="73"/>
      <c r="D9" s="73"/>
      <c r="E9" s="73"/>
      <c r="F9" s="73"/>
      <c r="G9" s="73"/>
      <c r="H9" s="73"/>
      <c r="I9" s="39"/>
      <c r="J9" s="39"/>
      <c r="K9" s="39"/>
      <c r="N9" s="38"/>
    </row>
    <row r="10" spans="1:14" x14ac:dyDescent="0.25">
      <c r="A10" s="40"/>
      <c r="B10" s="40"/>
      <c r="C10" s="40"/>
      <c r="D10" s="40"/>
      <c r="E10" s="40"/>
      <c r="F10" s="40"/>
      <c r="G10" s="40"/>
      <c r="H10" s="41"/>
      <c r="I10" s="40"/>
      <c r="J10" s="40"/>
      <c r="K10" s="40"/>
      <c r="L10" s="40"/>
      <c r="M10" s="40"/>
      <c r="N10" s="40"/>
    </row>
    <row r="11" spans="1:14" x14ac:dyDescent="0.25">
      <c r="A11" s="65" t="s">
        <v>72</v>
      </c>
      <c r="B11" s="71"/>
      <c r="C11" s="71"/>
      <c r="D11" s="3" t="s">
        <v>1</v>
      </c>
      <c r="E11" s="3"/>
      <c r="F11" s="71"/>
      <c r="G11" s="71"/>
      <c r="H11" s="36"/>
      <c r="I11" s="2"/>
      <c r="K11" s="42"/>
      <c r="L11" s="43"/>
      <c r="M11" s="34"/>
      <c r="N11" s="34"/>
    </row>
    <row r="12" spans="1:14" x14ac:dyDescent="0.25">
      <c r="A12" s="34"/>
      <c r="B12" s="44"/>
      <c r="C12" s="45" t="s">
        <v>2</v>
      </c>
      <c r="E12" s="43"/>
      <c r="F12" s="69" t="s">
        <v>3</v>
      </c>
      <c r="G12" s="69"/>
      <c r="H12" s="36"/>
      <c r="I12" s="2"/>
      <c r="J12" s="2"/>
      <c r="K12" s="2"/>
      <c r="L12" s="35"/>
      <c r="M12" s="35"/>
      <c r="N12" s="35"/>
    </row>
    <row r="14" spans="1:14" ht="32.25" customHeight="1" x14ac:dyDescent="0.25">
      <c r="A14" s="75" t="s">
        <v>15</v>
      </c>
      <c r="B14" s="75" t="s">
        <v>31</v>
      </c>
      <c r="C14" s="75" t="s">
        <v>47</v>
      </c>
      <c r="D14" s="75" t="s">
        <v>16</v>
      </c>
      <c r="E14" s="75" t="s">
        <v>40</v>
      </c>
      <c r="F14" s="75" t="s">
        <v>32</v>
      </c>
      <c r="G14" s="75"/>
      <c r="H14" s="75" t="s">
        <v>63</v>
      </c>
    </row>
    <row r="15" spans="1:14" ht="31.5" x14ac:dyDescent="0.25">
      <c r="A15" s="75"/>
      <c r="B15" s="75"/>
      <c r="C15" s="75"/>
      <c r="D15" s="75"/>
      <c r="E15" s="75"/>
      <c r="F15" s="63" t="s">
        <v>75</v>
      </c>
      <c r="G15" s="63" t="s">
        <v>76</v>
      </c>
      <c r="H15" s="75"/>
    </row>
    <row r="16" spans="1:14" x14ac:dyDescent="0.25">
      <c r="A16" s="75"/>
      <c r="B16" s="75"/>
      <c r="C16" s="75"/>
      <c r="D16" s="75"/>
      <c r="E16" s="75"/>
      <c r="F16" s="54" t="s">
        <v>50</v>
      </c>
      <c r="G16" s="54" t="s">
        <v>60</v>
      </c>
      <c r="H16" s="75"/>
    </row>
    <row r="17" spans="1:11" x14ac:dyDescent="0.25">
      <c r="A17" s="18" t="s">
        <v>13</v>
      </c>
      <c r="B17" s="19" t="s">
        <v>8</v>
      </c>
      <c r="C17" s="19" t="s">
        <v>9</v>
      </c>
      <c r="D17" s="19" t="s">
        <v>10</v>
      </c>
      <c r="E17" s="18" t="s">
        <v>11</v>
      </c>
      <c r="F17" s="19" t="s">
        <v>12</v>
      </c>
      <c r="G17" s="18" t="s">
        <v>17</v>
      </c>
      <c r="H17" s="18" t="s">
        <v>18</v>
      </c>
      <c r="I17" s="46"/>
      <c r="J17" s="46"/>
      <c r="K17" s="46"/>
    </row>
    <row r="18" spans="1:11" x14ac:dyDescent="0.25">
      <c r="A18" s="76" t="s">
        <v>34</v>
      </c>
      <c r="B18" s="77"/>
      <c r="C18" s="77"/>
      <c r="D18" s="77"/>
      <c r="E18" s="20" t="s">
        <v>35</v>
      </c>
      <c r="F18" s="21" t="s">
        <v>49</v>
      </c>
      <c r="G18" s="20" t="s">
        <v>59</v>
      </c>
      <c r="H18" s="20" t="s">
        <v>19</v>
      </c>
      <c r="I18" s="46"/>
      <c r="J18" s="46"/>
      <c r="K18" s="46"/>
    </row>
    <row r="19" spans="1:11" ht="15" customHeight="1" x14ac:dyDescent="0.25">
      <c r="A19" s="22" t="s">
        <v>33</v>
      </c>
      <c r="B19" s="23" t="s">
        <v>48</v>
      </c>
      <c r="C19" s="24">
        <v>100</v>
      </c>
      <c r="D19" s="22">
        <v>5</v>
      </c>
      <c r="E19" s="25">
        <f>C19*D19</f>
        <v>500</v>
      </c>
      <c r="F19" s="25">
        <f>E19*0.2</f>
        <v>100</v>
      </c>
      <c r="G19" s="25">
        <f>E19*0.24</f>
        <v>120</v>
      </c>
      <c r="H19" s="25">
        <f>G19-F19</f>
        <v>20</v>
      </c>
      <c r="I19" s="46"/>
      <c r="J19" s="46"/>
      <c r="K19" s="46"/>
    </row>
    <row r="20" spans="1:11" ht="15" customHeight="1" x14ac:dyDescent="0.25">
      <c r="A20" s="79"/>
      <c r="B20" s="79"/>
      <c r="C20" s="79"/>
      <c r="D20" s="79"/>
      <c r="E20" s="79"/>
      <c r="F20" s="79"/>
      <c r="G20" s="79"/>
      <c r="H20" s="80"/>
      <c r="I20" s="46"/>
      <c r="J20" s="46"/>
      <c r="K20" s="46"/>
    </row>
    <row r="21" spans="1:11" x14ac:dyDescent="0.25">
      <c r="A21" s="26">
        <v>1</v>
      </c>
      <c r="B21" s="59"/>
      <c r="C21" s="59"/>
      <c r="D21" s="60"/>
      <c r="E21" s="28">
        <f t="shared" ref="E21:E30" si="0">C21*D21</f>
        <v>0</v>
      </c>
      <c r="F21" s="28">
        <f>E21*0.2</f>
        <v>0</v>
      </c>
      <c r="G21" s="28">
        <f>E21*0.24</f>
        <v>0</v>
      </c>
      <c r="H21" s="28">
        <f t="shared" ref="H21:H30" si="1">G21-F21</f>
        <v>0</v>
      </c>
      <c r="I21" s="46"/>
      <c r="J21" s="46"/>
      <c r="K21" s="46"/>
    </row>
    <row r="22" spans="1:11" x14ac:dyDescent="0.25">
      <c r="A22" s="26">
        <v>2</v>
      </c>
      <c r="B22" s="59"/>
      <c r="C22" s="59"/>
      <c r="D22" s="60"/>
      <c r="E22" s="28">
        <f t="shared" si="0"/>
        <v>0</v>
      </c>
      <c r="F22" s="28">
        <f t="shared" ref="F22:F30" si="2">E22*0.2</f>
        <v>0</v>
      </c>
      <c r="G22" s="28">
        <f t="shared" ref="G22:G30" si="3">E22*0.24</f>
        <v>0</v>
      </c>
      <c r="H22" s="28">
        <f t="shared" si="1"/>
        <v>0</v>
      </c>
      <c r="I22" s="46"/>
      <c r="J22" s="46"/>
      <c r="K22" s="46"/>
    </row>
    <row r="23" spans="1:11" x14ac:dyDescent="0.25">
      <c r="A23" s="26">
        <v>3</v>
      </c>
      <c r="B23" s="59"/>
      <c r="C23" s="59"/>
      <c r="D23" s="60"/>
      <c r="E23" s="28">
        <f t="shared" si="0"/>
        <v>0</v>
      </c>
      <c r="F23" s="28">
        <f t="shared" si="2"/>
        <v>0</v>
      </c>
      <c r="G23" s="28">
        <f t="shared" si="3"/>
        <v>0</v>
      </c>
      <c r="H23" s="28">
        <f t="shared" si="1"/>
        <v>0</v>
      </c>
      <c r="I23" s="46"/>
      <c r="J23" s="46"/>
      <c r="K23" s="46"/>
    </row>
    <row r="24" spans="1:11" x14ac:dyDescent="0.25">
      <c r="A24" s="26">
        <v>4</v>
      </c>
      <c r="B24" s="59"/>
      <c r="C24" s="59"/>
      <c r="D24" s="60"/>
      <c r="E24" s="28">
        <f t="shared" si="0"/>
        <v>0</v>
      </c>
      <c r="F24" s="28">
        <f t="shared" si="2"/>
        <v>0</v>
      </c>
      <c r="G24" s="28">
        <f t="shared" si="3"/>
        <v>0</v>
      </c>
      <c r="H24" s="28">
        <f t="shared" si="1"/>
        <v>0</v>
      </c>
      <c r="I24" s="46"/>
      <c r="J24" s="46"/>
      <c r="K24" s="46"/>
    </row>
    <row r="25" spans="1:11" x14ac:dyDescent="0.25">
      <c r="A25" s="26">
        <v>5</v>
      </c>
      <c r="B25" s="59"/>
      <c r="C25" s="59"/>
      <c r="D25" s="60"/>
      <c r="E25" s="28">
        <f t="shared" si="0"/>
        <v>0</v>
      </c>
      <c r="F25" s="28">
        <f t="shared" si="2"/>
        <v>0</v>
      </c>
      <c r="G25" s="28">
        <f t="shared" si="3"/>
        <v>0</v>
      </c>
      <c r="H25" s="28">
        <f t="shared" si="1"/>
        <v>0</v>
      </c>
      <c r="I25" s="46"/>
      <c r="J25" s="46"/>
      <c r="K25" s="46"/>
    </row>
    <row r="26" spans="1:11" x14ac:dyDescent="0.25">
      <c r="A26" s="26">
        <v>6</v>
      </c>
      <c r="B26" s="59"/>
      <c r="C26" s="59"/>
      <c r="D26" s="60"/>
      <c r="E26" s="28">
        <f t="shared" si="0"/>
        <v>0</v>
      </c>
      <c r="F26" s="28">
        <f t="shared" si="2"/>
        <v>0</v>
      </c>
      <c r="G26" s="28">
        <f t="shared" si="3"/>
        <v>0</v>
      </c>
      <c r="H26" s="28">
        <f t="shared" si="1"/>
        <v>0</v>
      </c>
      <c r="I26" s="46"/>
      <c r="J26" s="46"/>
      <c r="K26" s="46"/>
    </row>
    <row r="27" spans="1:11" x14ac:dyDescent="0.25">
      <c r="A27" s="26">
        <v>7</v>
      </c>
      <c r="B27" s="59"/>
      <c r="C27" s="59"/>
      <c r="D27" s="60"/>
      <c r="E27" s="28">
        <f t="shared" si="0"/>
        <v>0</v>
      </c>
      <c r="F27" s="28">
        <f t="shared" si="2"/>
        <v>0</v>
      </c>
      <c r="G27" s="28">
        <f t="shared" si="3"/>
        <v>0</v>
      </c>
      <c r="H27" s="28">
        <f t="shared" si="1"/>
        <v>0</v>
      </c>
      <c r="I27" s="46"/>
      <c r="J27" s="46"/>
      <c r="K27" s="46"/>
    </row>
    <row r="28" spans="1:11" x14ac:dyDescent="0.25">
      <c r="A28" s="26">
        <v>8</v>
      </c>
      <c r="B28" s="59"/>
      <c r="C28" s="59"/>
      <c r="D28" s="60"/>
      <c r="E28" s="28">
        <f t="shared" si="0"/>
        <v>0</v>
      </c>
      <c r="F28" s="28">
        <f t="shared" si="2"/>
        <v>0</v>
      </c>
      <c r="G28" s="28">
        <f t="shared" si="3"/>
        <v>0</v>
      </c>
      <c r="H28" s="28">
        <f t="shared" si="1"/>
        <v>0</v>
      </c>
      <c r="I28" s="46"/>
      <c r="J28" s="46"/>
      <c r="K28" s="46"/>
    </row>
    <row r="29" spans="1:11" x14ac:dyDescent="0.25">
      <c r="A29" s="26">
        <v>9</v>
      </c>
      <c r="B29" s="59"/>
      <c r="C29" s="59"/>
      <c r="D29" s="60"/>
      <c r="E29" s="28">
        <f t="shared" si="0"/>
        <v>0</v>
      </c>
      <c r="F29" s="28">
        <f t="shared" si="2"/>
        <v>0</v>
      </c>
      <c r="G29" s="28">
        <f t="shared" si="3"/>
        <v>0</v>
      </c>
      <c r="H29" s="28">
        <f t="shared" si="1"/>
        <v>0</v>
      </c>
      <c r="I29" s="46"/>
      <c r="J29" s="46"/>
      <c r="K29" s="46"/>
    </row>
    <row r="30" spans="1:11" x14ac:dyDescent="0.25">
      <c r="A30" s="26">
        <v>10</v>
      </c>
      <c r="B30" s="59"/>
      <c r="C30" s="59"/>
      <c r="D30" s="60"/>
      <c r="E30" s="28">
        <f t="shared" si="0"/>
        <v>0</v>
      </c>
      <c r="F30" s="28">
        <f t="shared" si="2"/>
        <v>0</v>
      </c>
      <c r="G30" s="28">
        <f t="shared" si="3"/>
        <v>0</v>
      </c>
      <c r="H30" s="28">
        <f t="shared" si="1"/>
        <v>0</v>
      </c>
      <c r="I30" s="46"/>
      <c r="J30" s="46"/>
      <c r="K30" s="46"/>
    </row>
    <row r="31" spans="1:11" x14ac:dyDescent="0.25">
      <c r="A31" s="78" t="s">
        <v>36</v>
      </c>
      <c r="B31" s="78"/>
      <c r="C31" s="78"/>
      <c r="D31" s="78"/>
      <c r="E31" s="27">
        <f>SUM(E21:E30)</f>
        <v>0</v>
      </c>
      <c r="F31" s="27">
        <f>SUM(F21:F30)</f>
        <v>0</v>
      </c>
      <c r="G31" s="27">
        <f>SUM(G21:G30)</f>
        <v>0</v>
      </c>
      <c r="H31" s="27">
        <f>SUM(H21:H30)</f>
        <v>0</v>
      </c>
      <c r="I31" s="46"/>
      <c r="J31" s="46"/>
      <c r="K31" s="46"/>
    </row>
    <row r="32" spans="1:11" x14ac:dyDescent="0.25">
      <c r="H32" s="47"/>
      <c r="I32" s="46"/>
      <c r="J32" s="46"/>
      <c r="K32" s="46"/>
    </row>
    <row r="33" spans="1:8" x14ac:dyDescent="0.25">
      <c r="H33" s="47"/>
    </row>
    <row r="34" spans="1:8" x14ac:dyDescent="0.25">
      <c r="A34" s="3" t="s">
        <v>4</v>
      </c>
      <c r="B34" s="3"/>
      <c r="C34" s="9"/>
      <c r="D34" s="3"/>
      <c r="E34" s="3"/>
    </row>
    <row r="35" spans="1:8" x14ac:dyDescent="0.25">
      <c r="A35" s="3" t="s">
        <v>5</v>
      </c>
      <c r="B35" s="3"/>
      <c r="C35" s="9"/>
      <c r="D35" s="3"/>
      <c r="E35" s="3"/>
    </row>
    <row r="36" spans="1:8" x14ac:dyDescent="0.25">
      <c r="A36" s="8"/>
      <c r="B36" s="8"/>
      <c r="C36" s="4"/>
      <c r="D36" s="35"/>
      <c r="E36" s="61"/>
    </row>
    <row r="37" spans="1:8" x14ac:dyDescent="0.25">
      <c r="A37" s="49" t="s">
        <v>6</v>
      </c>
      <c r="B37" s="49"/>
      <c r="C37" s="49" t="s">
        <v>7</v>
      </c>
      <c r="D37" s="33"/>
    </row>
    <row r="38" spans="1:8" x14ac:dyDescent="0.25">
      <c r="A38" s="3" t="s">
        <v>77</v>
      </c>
      <c r="B38" s="65"/>
      <c r="C38" s="9"/>
      <c r="D38" s="3"/>
    </row>
    <row r="39" spans="1:8" ht="18" customHeight="1" x14ac:dyDescent="0.25">
      <c r="A39" s="8"/>
      <c r="B39" s="8"/>
      <c r="C39" s="4"/>
      <c r="D39" s="35"/>
    </row>
    <row r="40" spans="1:8" ht="18" customHeight="1" x14ac:dyDescent="0.25">
      <c r="A40" s="49" t="s">
        <v>6</v>
      </c>
      <c r="B40" s="49"/>
      <c r="C40" s="49" t="s">
        <v>7</v>
      </c>
      <c r="D40" s="33"/>
    </row>
    <row r="41" spans="1:8" ht="18" customHeight="1" x14ac:dyDescent="0.25">
      <c r="A41" s="8"/>
      <c r="B41" s="8"/>
      <c r="C41" s="4"/>
      <c r="D41" s="35"/>
      <c r="E41" s="61"/>
    </row>
    <row r="42" spans="1:8" x14ac:dyDescent="0.25">
      <c r="A42" s="49" t="s">
        <v>6</v>
      </c>
      <c r="B42" s="49"/>
      <c r="C42" s="49" t="s">
        <v>7</v>
      </c>
      <c r="D42" s="33"/>
    </row>
    <row r="43" spans="1:8" x14ac:dyDescent="0.25">
      <c r="A43" s="3"/>
      <c r="D43" s="35"/>
      <c r="E43" s="61"/>
    </row>
    <row r="44" spans="1:8" x14ac:dyDescent="0.25">
      <c r="A44" s="49" t="s">
        <v>6</v>
      </c>
      <c r="B44" s="49"/>
      <c r="C44" s="49" t="s">
        <v>7</v>
      </c>
      <c r="D44" s="33"/>
    </row>
    <row r="45" spans="1:8" x14ac:dyDescent="0.25">
      <c r="C45" s="42"/>
    </row>
    <row r="46" spans="1:8" x14ac:dyDescent="0.25">
      <c r="C46" s="42"/>
    </row>
  </sheetData>
  <mergeCells count="22">
    <mergeCell ref="H14:H16"/>
    <mergeCell ref="A18:D18"/>
    <mergeCell ref="A20:H20"/>
    <mergeCell ref="A31:D31"/>
    <mergeCell ref="A14:A16"/>
    <mergeCell ref="B14:B16"/>
    <mergeCell ref="C14:C16"/>
    <mergeCell ref="D14:D16"/>
    <mergeCell ref="E14:E16"/>
    <mergeCell ref="F14:G14"/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</mergeCells>
  <pageMargins left="0.39370078740157483" right="0.3543307086614173" top="0.83333333333333337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2024. gada 1. martā.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6493-4A64-4256-86F9-10F6ED76F8AB}">
  <dimension ref="A1:N47"/>
  <sheetViews>
    <sheetView zoomScale="80" zoomScaleNormal="80" zoomScaleSheetLayoutView="70" zoomScalePageLayoutView="70" workbookViewId="0">
      <selection activeCell="B22" sqref="B22"/>
    </sheetView>
  </sheetViews>
  <sheetFormatPr defaultRowHeight="15.75" x14ac:dyDescent="0.25"/>
  <cols>
    <col min="1" max="1" width="11.140625" style="30" customWidth="1"/>
    <col min="2" max="2" width="62" style="30" customWidth="1"/>
    <col min="3" max="7" width="18.5703125" style="30" customWidth="1"/>
    <col min="8" max="8" width="18.5703125" style="48" customWidth="1"/>
    <col min="9" max="9" width="9.28515625" style="30" customWidth="1"/>
    <col min="10" max="10" width="9.85546875" style="30" customWidth="1"/>
    <col min="11" max="11" width="7.5703125" style="30" customWidth="1"/>
    <col min="12" max="16384" width="9.140625" style="30"/>
  </cols>
  <sheetData>
    <row r="1" spans="1:14" x14ac:dyDescent="0.25">
      <c r="A1" s="67" t="s">
        <v>45</v>
      </c>
      <c r="B1" s="67"/>
      <c r="C1" s="67"/>
      <c r="D1" s="67"/>
      <c r="E1" s="67"/>
      <c r="F1" s="67"/>
      <c r="G1" s="67"/>
      <c r="H1" s="67"/>
      <c r="I1" s="29"/>
      <c r="J1" s="29"/>
      <c r="K1" s="29"/>
      <c r="L1" s="29"/>
      <c r="M1" s="29"/>
    </row>
    <row r="2" spans="1:14" x14ac:dyDescent="0.25">
      <c r="A2" s="67" t="s">
        <v>57</v>
      </c>
      <c r="B2" s="67"/>
      <c r="C2" s="67"/>
      <c r="D2" s="67"/>
      <c r="E2" s="67"/>
      <c r="F2" s="67"/>
      <c r="G2" s="52"/>
      <c r="H2" s="53"/>
    </row>
    <row r="4" spans="1:14" ht="23.25" customHeight="1" x14ac:dyDescent="0.25">
      <c r="A4" s="70"/>
      <c r="B4" s="70"/>
      <c r="C4" s="70"/>
      <c r="D4" s="6"/>
      <c r="E4" s="6"/>
      <c r="F4" s="68"/>
      <c r="G4" s="68"/>
      <c r="H4" s="68"/>
      <c r="I4" s="1"/>
      <c r="J4" s="1"/>
      <c r="K4" s="1"/>
      <c r="L4" s="1"/>
      <c r="M4" s="1"/>
      <c r="N4" s="1"/>
    </row>
    <row r="5" spans="1:14" x14ac:dyDescent="0.25">
      <c r="A5" s="74" t="s">
        <v>0</v>
      </c>
      <c r="B5" s="74"/>
      <c r="C5" s="74"/>
      <c r="D5" s="32"/>
      <c r="E5" s="32"/>
      <c r="F5" s="69" t="s">
        <v>30</v>
      </c>
      <c r="G5" s="69"/>
      <c r="H5" s="69"/>
      <c r="I5" s="32"/>
      <c r="J5" s="32"/>
      <c r="K5" s="32"/>
      <c r="L5" s="32"/>
      <c r="M5" s="32"/>
      <c r="N5" s="32"/>
    </row>
    <row r="6" spans="1:14" x14ac:dyDescent="0.25">
      <c r="A6" s="33"/>
      <c r="B6" s="33"/>
      <c r="C6" s="33"/>
      <c r="D6" s="33"/>
      <c r="E6" s="33"/>
      <c r="F6" s="34"/>
      <c r="G6" s="35"/>
      <c r="H6" s="36"/>
      <c r="I6" s="32"/>
      <c r="J6" s="32"/>
      <c r="K6" s="32"/>
      <c r="L6" s="32"/>
      <c r="M6" s="32"/>
      <c r="N6" s="32"/>
    </row>
    <row r="7" spans="1:14" ht="18.75" x14ac:dyDescent="0.3">
      <c r="A7" s="72" t="s">
        <v>37</v>
      </c>
      <c r="B7" s="72"/>
      <c r="C7" s="72"/>
      <c r="D7" s="72"/>
      <c r="E7" s="72"/>
      <c r="F7" s="72"/>
      <c r="G7" s="72"/>
      <c r="H7" s="72"/>
      <c r="I7" s="37"/>
      <c r="J7" s="37"/>
      <c r="K7" s="37"/>
      <c r="N7" s="38"/>
    </row>
    <row r="8" spans="1:14" ht="18.75" x14ac:dyDescent="0.3">
      <c r="A8" s="73" t="s">
        <v>14</v>
      </c>
      <c r="B8" s="73"/>
      <c r="C8" s="73"/>
      <c r="D8" s="73"/>
      <c r="E8" s="73"/>
      <c r="F8" s="73"/>
      <c r="G8" s="73"/>
      <c r="H8" s="73"/>
      <c r="I8" s="37"/>
      <c r="J8" s="37"/>
      <c r="K8" s="37"/>
      <c r="N8" s="38"/>
    </row>
    <row r="9" spans="1:14" ht="18.75" x14ac:dyDescent="0.3">
      <c r="A9" s="73" t="s">
        <v>25</v>
      </c>
      <c r="B9" s="73"/>
      <c r="C9" s="73"/>
      <c r="D9" s="73"/>
      <c r="E9" s="73"/>
      <c r="F9" s="73"/>
      <c r="G9" s="73"/>
      <c r="H9" s="73"/>
      <c r="I9" s="39"/>
      <c r="J9" s="39"/>
      <c r="K9" s="39"/>
      <c r="N9" s="38"/>
    </row>
    <row r="10" spans="1:14" x14ac:dyDescent="0.25">
      <c r="A10" s="40"/>
      <c r="B10" s="40"/>
      <c r="C10" s="40"/>
      <c r="D10" s="40"/>
      <c r="E10" s="40"/>
      <c r="F10" s="40"/>
      <c r="G10" s="40"/>
      <c r="H10" s="41"/>
      <c r="I10" s="40"/>
      <c r="J10" s="40"/>
      <c r="K10" s="40"/>
      <c r="L10" s="40"/>
      <c r="M10" s="40"/>
      <c r="N10" s="40"/>
    </row>
    <row r="11" spans="1:14" x14ac:dyDescent="0.25">
      <c r="A11" s="65" t="s">
        <v>72</v>
      </c>
      <c r="B11" s="71"/>
      <c r="C11" s="71"/>
      <c r="D11" s="3" t="s">
        <v>1</v>
      </c>
      <c r="E11" s="3"/>
      <c r="F11" s="71"/>
      <c r="G11" s="71"/>
      <c r="H11" s="36"/>
      <c r="I11" s="2"/>
      <c r="K11" s="42"/>
      <c r="L11" s="43"/>
      <c r="M11" s="34"/>
      <c r="N11" s="34"/>
    </row>
    <row r="12" spans="1:14" x14ac:dyDescent="0.25">
      <c r="A12" s="34"/>
      <c r="B12" s="44"/>
      <c r="C12" s="45" t="s">
        <v>2</v>
      </c>
      <c r="E12" s="43"/>
      <c r="F12" s="69" t="s">
        <v>3</v>
      </c>
      <c r="G12" s="69"/>
      <c r="H12" s="36"/>
      <c r="I12" s="2"/>
      <c r="J12" s="2"/>
      <c r="K12" s="2"/>
      <c r="L12" s="35"/>
      <c r="M12" s="35"/>
      <c r="N12" s="35"/>
    </row>
    <row r="14" spans="1:14" ht="32.25" customHeight="1" x14ac:dyDescent="0.25">
      <c r="A14" s="75" t="s">
        <v>15</v>
      </c>
      <c r="B14" s="75" t="s">
        <v>28</v>
      </c>
      <c r="C14" s="75" t="s">
        <v>38</v>
      </c>
      <c r="D14" s="75" t="s">
        <v>16</v>
      </c>
      <c r="E14" s="75" t="s">
        <v>39</v>
      </c>
      <c r="F14" s="75" t="s">
        <v>32</v>
      </c>
      <c r="G14" s="75"/>
      <c r="H14" s="75" t="s">
        <v>64</v>
      </c>
    </row>
    <row r="15" spans="1:14" ht="62.25" customHeight="1" x14ac:dyDescent="0.25">
      <c r="A15" s="75"/>
      <c r="B15" s="75"/>
      <c r="C15" s="75"/>
      <c r="D15" s="75"/>
      <c r="E15" s="75"/>
      <c r="F15" s="54" t="s">
        <v>73</v>
      </c>
      <c r="G15" s="54" t="s">
        <v>74</v>
      </c>
      <c r="H15" s="75"/>
    </row>
    <row r="16" spans="1:14" x14ac:dyDescent="0.25">
      <c r="A16" s="75"/>
      <c r="B16" s="75"/>
      <c r="C16" s="75"/>
      <c r="D16" s="75"/>
      <c r="E16" s="75"/>
      <c r="F16" s="54" t="s">
        <v>53</v>
      </c>
      <c r="G16" s="54" t="s">
        <v>62</v>
      </c>
      <c r="H16" s="75"/>
    </row>
    <row r="17" spans="1:11" x14ac:dyDescent="0.25">
      <c r="A17" s="18" t="s">
        <v>13</v>
      </c>
      <c r="B17" s="19" t="s">
        <v>8</v>
      </c>
      <c r="C17" s="19" t="s">
        <v>9</v>
      </c>
      <c r="D17" s="19" t="s">
        <v>10</v>
      </c>
      <c r="E17" s="18" t="s">
        <v>11</v>
      </c>
      <c r="F17" s="19" t="s">
        <v>12</v>
      </c>
      <c r="G17" s="18" t="s">
        <v>17</v>
      </c>
      <c r="H17" s="18" t="s">
        <v>18</v>
      </c>
      <c r="I17" s="46"/>
      <c r="J17" s="46"/>
      <c r="K17" s="46"/>
    </row>
    <row r="18" spans="1:11" x14ac:dyDescent="0.25">
      <c r="A18" s="76" t="s">
        <v>34</v>
      </c>
      <c r="B18" s="77"/>
      <c r="C18" s="77"/>
      <c r="D18" s="77"/>
      <c r="E18" s="20" t="s">
        <v>35</v>
      </c>
      <c r="F18" s="20" t="s">
        <v>52</v>
      </c>
      <c r="G18" s="20" t="s">
        <v>61</v>
      </c>
      <c r="H18" s="20" t="s">
        <v>19</v>
      </c>
      <c r="I18" s="46"/>
      <c r="J18" s="46"/>
      <c r="K18" s="46"/>
    </row>
    <row r="19" spans="1:11" ht="15" customHeight="1" x14ac:dyDescent="0.25">
      <c r="A19" s="57" t="s">
        <v>33</v>
      </c>
      <c r="B19" s="56" t="s">
        <v>56</v>
      </c>
      <c r="C19" s="24">
        <v>16</v>
      </c>
      <c r="D19" s="22">
        <v>45</v>
      </c>
      <c r="E19" s="25">
        <f>C19*D19</f>
        <v>720</v>
      </c>
      <c r="F19" s="25">
        <f>E19*120/1000</f>
        <v>86.4</v>
      </c>
      <c r="G19" s="25">
        <f>E19*138/1000</f>
        <v>99.36</v>
      </c>
      <c r="H19" s="25">
        <f>G19-F19</f>
        <v>12.959999999999994</v>
      </c>
      <c r="I19" s="46"/>
      <c r="J19" s="46"/>
      <c r="K19" s="46"/>
    </row>
    <row r="20" spans="1:11" ht="15" customHeight="1" x14ac:dyDescent="0.25">
      <c r="A20" s="57" t="s">
        <v>33</v>
      </c>
      <c r="B20" s="56" t="s">
        <v>70</v>
      </c>
      <c r="C20" s="24">
        <v>5.2</v>
      </c>
      <c r="D20" s="22">
        <v>30</v>
      </c>
      <c r="E20" s="25">
        <f>C20*D20</f>
        <v>156</v>
      </c>
      <c r="F20" s="25">
        <f>E20*120/1000</f>
        <v>18.72</v>
      </c>
      <c r="G20" s="25">
        <f>E20*138/1000</f>
        <v>21.527999999999999</v>
      </c>
      <c r="H20" s="25">
        <f>G20-F20</f>
        <v>2.8079999999999998</v>
      </c>
      <c r="I20" s="46"/>
      <c r="J20" s="46"/>
      <c r="K20" s="46"/>
    </row>
    <row r="21" spans="1:11" ht="15" customHeight="1" x14ac:dyDescent="0.25">
      <c r="A21" s="81"/>
      <c r="B21" s="81"/>
      <c r="C21" s="81"/>
      <c r="D21" s="81"/>
      <c r="E21" s="81"/>
      <c r="F21" s="81"/>
      <c r="G21" s="81"/>
      <c r="H21" s="82"/>
      <c r="I21" s="46"/>
      <c r="J21" s="46"/>
      <c r="K21" s="46"/>
    </row>
    <row r="22" spans="1:11" x14ac:dyDescent="0.25">
      <c r="A22" s="26">
        <v>1</v>
      </c>
      <c r="B22" s="58"/>
      <c r="C22" s="59"/>
      <c r="D22" s="60"/>
      <c r="E22" s="28">
        <f t="shared" ref="E22:E31" si="0">C22*D22</f>
        <v>0</v>
      </c>
      <c r="F22" s="28">
        <f>E22*120/1000</f>
        <v>0</v>
      </c>
      <c r="G22" s="28">
        <f>E22*138/1000</f>
        <v>0</v>
      </c>
      <c r="H22" s="28">
        <f>G22-F22</f>
        <v>0</v>
      </c>
      <c r="I22" s="46"/>
      <c r="J22" s="46"/>
      <c r="K22" s="46"/>
    </row>
    <row r="23" spans="1:11" x14ac:dyDescent="0.25">
      <c r="A23" s="26">
        <v>2</v>
      </c>
      <c r="B23" s="58"/>
      <c r="C23" s="59"/>
      <c r="D23" s="60"/>
      <c r="E23" s="28">
        <f t="shared" si="0"/>
        <v>0</v>
      </c>
      <c r="F23" s="28">
        <f t="shared" ref="F23:F31" si="1">E23*120/1000</f>
        <v>0</v>
      </c>
      <c r="G23" s="28">
        <f t="shared" ref="G23:G31" si="2">E23*138/1000</f>
        <v>0</v>
      </c>
      <c r="H23" s="28">
        <f t="shared" ref="H23:H31" si="3">G23-F23</f>
        <v>0</v>
      </c>
      <c r="I23" s="46"/>
      <c r="J23" s="46"/>
      <c r="K23" s="46"/>
    </row>
    <row r="24" spans="1:11" x14ac:dyDescent="0.25">
      <c r="A24" s="26">
        <v>3</v>
      </c>
      <c r="B24" s="58"/>
      <c r="C24" s="59"/>
      <c r="D24" s="60"/>
      <c r="E24" s="28">
        <f t="shared" si="0"/>
        <v>0</v>
      </c>
      <c r="F24" s="28">
        <f t="shared" si="1"/>
        <v>0</v>
      </c>
      <c r="G24" s="28">
        <f t="shared" si="2"/>
        <v>0</v>
      </c>
      <c r="H24" s="28">
        <f t="shared" si="3"/>
        <v>0</v>
      </c>
      <c r="I24" s="46"/>
      <c r="J24" s="46"/>
      <c r="K24" s="46"/>
    </row>
    <row r="25" spans="1:11" x14ac:dyDescent="0.25">
      <c r="A25" s="26">
        <v>4</v>
      </c>
      <c r="B25" s="58"/>
      <c r="C25" s="59"/>
      <c r="D25" s="60"/>
      <c r="E25" s="28">
        <f t="shared" si="0"/>
        <v>0</v>
      </c>
      <c r="F25" s="28">
        <f t="shared" si="1"/>
        <v>0</v>
      </c>
      <c r="G25" s="28">
        <f t="shared" si="2"/>
        <v>0</v>
      </c>
      <c r="H25" s="28">
        <f t="shared" si="3"/>
        <v>0</v>
      </c>
      <c r="I25" s="46"/>
      <c r="J25" s="46"/>
      <c r="K25" s="46"/>
    </row>
    <row r="26" spans="1:11" x14ac:dyDescent="0.25">
      <c r="A26" s="26">
        <v>5</v>
      </c>
      <c r="B26" s="58"/>
      <c r="C26" s="59"/>
      <c r="D26" s="60"/>
      <c r="E26" s="28">
        <f t="shared" si="0"/>
        <v>0</v>
      </c>
      <c r="F26" s="28">
        <f t="shared" si="1"/>
        <v>0</v>
      </c>
      <c r="G26" s="28">
        <f t="shared" si="2"/>
        <v>0</v>
      </c>
      <c r="H26" s="28">
        <f t="shared" si="3"/>
        <v>0</v>
      </c>
      <c r="I26" s="46"/>
      <c r="J26" s="46"/>
      <c r="K26" s="46"/>
    </row>
    <row r="27" spans="1:11" x14ac:dyDescent="0.25">
      <c r="A27" s="26">
        <v>6</v>
      </c>
      <c r="B27" s="58"/>
      <c r="C27" s="59"/>
      <c r="D27" s="60"/>
      <c r="E27" s="28">
        <f t="shared" si="0"/>
        <v>0</v>
      </c>
      <c r="F27" s="28">
        <f t="shared" si="1"/>
        <v>0</v>
      </c>
      <c r="G27" s="28">
        <f t="shared" si="2"/>
        <v>0</v>
      </c>
      <c r="H27" s="28">
        <f t="shared" si="3"/>
        <v>0</v>
      </c>
      <c r="I27" s="46"/>
      <c r="J27" s="46"/>
      <c r="K27" s="46"/>
    </row>
    <row r="28" spans="1:11" x14ac:dyDescent="0.25">
      <c r="A28" s="26">
        <v>7</v>
      </c>
      <c r="B28" s="58"/>
      <c r="C28" s="59"/>
      <c r="D28" s="60"/>
      <c r="E28" s="28">
        <f t="shared" si="0"/>
        <v>0</v>
      </c>
      <c r="F28" s="28">
        <f t="shared" si="1"/>
        <v>0</v>
      </c>
      <c r="G28" s="28">
        <f t="shared" si="2"/>
        <v>0</v>
      </c>
      <c r="H28" s="28">
        <f t="shared" si="3"/>
        <v>0</v>
      </c>
      <c r="I28" s="46"/>
      <c r="J28" s="46"/>
      <c r="K28" s="46"/>
    </row>
    <row r="29" spans="1:11" x14ac:dyDescent="0.25">
      <c r="A29" s="26">
        <v>8</v>
      </c>
      <c r="B29" s="58"/>
      <c r="C29" s="59"/>
      <c r="D29" s="60"/>
      <c r="E29" s="28">
        <f t="shared" si="0"/>
        <v>0</v>
      </c>
      <c r="F29" s="28">
        <f t="shared" si="1"/>
        <v>0</v>
      </c>
      <c r="G29" s="28">
        <f t="shared" si="2"/>
        <v>0</v>
      </c>
      <c r="H29" s="28">
        <f t="shared" si="3"/>
        <v>0</v>
      </c>
      <c r="I29" s="46"/>
      <c r="J29" s="46"/>
      <c r="K29" s="46"/>
    </row>
    <row r="30" spans="1:11" x14ac:dyDescent="0.25">
      <c r="A30" s="26">
        <v>9</v>
      </c>
      <c r="B30" s="58"/>
      <c r="C30" s="59"/>
      <c r="D30" s="60"/>
      <c r="E30" s="28">
        <f t="shared" si="0"/>
        <v>0</v>
      </c>
      <c r="F30" s="28">
        <f t="shared" si="1"/>
        <v>0</v>
      </c>
      <c r="G30" s="28">
        <f t="shared" si="2"/>
        <v>0</v>
      </c>
      <c r="H30" s="28">
        <f t="shared" si="3"/>
        <v>0</v>
      </c>
      <c r="I30" s="46"/>
      <c r="J30" s="46"/>
      <c r="K30" s="46"/>
    </row>
    <row r="31" spans="1:11" x14ac:dyDescent="0.25">
      <c r="A31" s="26">
        <v>10</v>
      </c>
      <c r="B31" s="58"/>
      <c r="C31" s="59"/>
      <c r="D31" s="60"/>
      <c r="E31" s="28">
        <f t="shared" si="0"/>
        <v>0</v>
      </c>
      <c r="F31" s="28">
        <f t="shared" si="1"/>
        <v>0</v>
      </c>
      <c r="G31" s="28">
        <f t="shared" si="2"/>
        <v>0</v>
      </c>
      <c r="H31" s="28">
        <f t="shared" si="3"/>
        <v>0</v>
      </c>
      <c r="I31" s="46"/>
      <c r="J31" s="46"/>
      <c r="K31" s="46"/>
    </row>
    <row r="32" spans="1:11" x14ac:dyDescent="0.25">
      <c r="A32" s="78" t="s">
        <v>36</v>
      </c>
      <c r="B32" s="78"/>
      <c r="C32" s="78"/>
      <c r="D32" s="78"/>
      <c r="E32" s="27">
        <f>SUM(E22:E31)</f>
        <v>0</v>
      </c>
      <c r="F32" s="27">
        <f>SUM(F22:F31)</f>
        <v>0</v>
      </c>
      <c r="G32" s="27">
        <f>SUM(G22:G31)</f>
        <v>0</v>
      </c>
      <c r="H32" s="27">
        <f>SUM(H22:H31)</f>
        <v>0</v>
      </c>
      <c r="I32" s="46"/>
      <c r="J32" s="46"/>
      <c r="K32" s="46"/>
    </row>
    <row r="33" spans="1:11" x14ac:dyDescent="0.25">
      <c r="H33" s="47"/>
      <c r="I33" s="46"/>
      <c r="J33" s="46"/>
      <c r="K33" s="46"/>
    </row>
    <row r="34" spans="1:11" x14ac:dyDescent="0.25">
      <c r="H34" s="47"/>
    </row>
    <row r="35" spans="1:11" x14ac:dyDescent="0.25">
      <c r="A35" s="3" t="s">
        <v>4</v>
      </c>
      <c r="B35" s="3"/>
      <c r="C35" s="9"/>
      <c r="D35" s="3"/>
      <c r="E35" s="3"/>
    </row>
    <row r="36" spans="1:11" x14ac:dyDescent="0.25">
      <c r="A36" s="3" t="s">
        <v>5</v>
      </c>
      <c r="B36" s="3"/>
      <c r="C36" s="9"/>
      <c r="D36" s="3"/>
      <c r="E36" s="3"/>
    </row>
    <row r="37" spans="1:11" x14ac:dyDescent="0.25">
      <c r="A37" s="8"/>
      <c r="B37" s="8"/>
      <c r="C37" s="4"/>
      <c r="D37" s="35"/>
      <c r="E37" s="61"/>
    </row>
    <row r="38" spans="1:11" x14ac:dyDescent="0.25">
      <c r="A38" s="49" t="s">
        <v>6</v>
      </c>
      <c r="B38" s="49"/>
      <c r="C38" s="49" t="s">
        <v>7</v>
      </c>
      <c r="D38" s="33"/>
      <c r="E38" s="46"/>
    </row>
    <row r="39" spans="1:11" x14ac:dyDescent="0.25">
      <c r="A39" s="3" t="s">
        <v>77</v>
      </c>
      <c r="B39" s="65"/>
      <c r="C39" s="9"/>
      <c r="D39" s="43"/>
      <c r="E39" s="43"/>
    </row>
    <row r="40" spans="1:11" x14ac:dyDescent="0.25">
      <c r="A40" s="8"/>
      <c r="B40" s="8"/>
      <c r="C40" s="4"/>
      <c r="D40" s="35"/>
      <c r="E40" s="61"/>
    </row>
    <row r="41" spans="1:11" x14ac:dyDescent="0.25">
      <c r="A41" s="49" t="s">
        <v>6</v>
      </c>
      <c r="B41" s="49"/>
      <c r="C41" s="49" t="s">
        <v>7</v>
      </c>
      <c r="D41" s="33"/>
      <c r="E41" s="46"/>
    </row>
    <row r="42" spans="1:11" x14ac:dyDescent="0.25">
      <c r="A42" s="8"/>
      <c r="B42" s="8"/>
      <c r="C42" s="4"/>
      <c r="D42" s="35"/>
      <c r="E42" s="61"/>
    </row>
    <row r="43" spans="1:11" x14ac:dyDescent="0.25">
      <c r="A43" s="49" t="s">
        <v>6</v>
      </c>
      <c r="B43" s="49"/>
      <c r="C43" s="49" t="s">
        <v>7</v>
      </c>
      <c r="D43" s="33"/>
      <c r="E43" s="46"/>
    </row>
    <row r="44" spans="1:11" x14ac:dyDescent="0.25">
      <c r="A44" s="8"/>
      <c r="B44" s="8"/>
      <c r="C44" s="4"/>
      <c r="D44" s="35"/>
      <c r="E44" s="61"/>
    </row>
    <row r="45" spans="1:11" x14ac:dyDescent="0.25">
      <c r="A45" s="49" t="s">
        <v>6</v>
      </c>
      <c r="B45" s="49"/>
      <c r="C45" s="49" t="s">
        <v>7</v>
      </c>
      <c r="D45" s="33"/>
      <c r="E45" s="46"/>
    </row>
    <row r="46" spans="1:11" x14ac:dyDescent="0.25">
      <c r="C46" s="42"/>
    </row>
    <row r="47" spans="1:11" x14ac:dyDescent="0.25">
      <c r="C47" s="42"/>
    </row>
  </sheetData>
  <mergeCells count="22">
    <mergeCell ref="H14:H16"/>
    <mergeCell ref="A18:D18"/>
    <mergeCell ref="A21:H21"/>
    <mergeCell ref="A32:D32"/>
    <mergeCell ref="A14:A16"/>
    <mergeCell ref="B14:B16"/>
    <mergeCell ref="C14:C16"/>
    <mergeCell ref="D14:D16"/>
    <mergeCell ref="E14:E16"/>
    <mergeCell ref="F14:G14"/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</mergeCells>
  <pageMargins left="0.39370078740157483" right="0.3543307086614173" top="0.8370535714285714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2024. gada 1. martā.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tabSelected="1" topLeftCell="A2" zoomScaleNormal="100" zoomScaleSheetLayoutView="70" zoomScalePageLayoutView="90" workbookViewId="0">
      <selection activeCell="G15" sqref="G15"/>
    </sheetView>
  </sheetViews>
  <sheetFormatPr defaultRowHeight="12.75" x14ac:dyDescent="0.2"/>
  <cols>
    <col min="1" max="1" width="25" style="5" customWidth="1"/>
    <col min="2" max="2" width="9.140625" style="5"/>
    <col min="3" max="3" width="5.7109375" style="5" customWidth="1"/>
    <col min="4" max="4" width="3.42578125" style="5" customWidth="1"/>
    <col min="5" max="5" width="19.85546875" style="5" customWidth="1"/>
    <col min="6" max="7" width="22.28515625" style="5" customWidth="1"/>
    <col min="8" max="8" width="29.85546875" style="5" customWidth="1"/>
    <col min="9" max="16384" width="9.140625" style="5"/>
  </cols>
  <sheetData>
    <row r="1" spans="1:8" s="31" customFormat="1" ht="28.5" customHeight="1" x14ac:dyDescent="0.3">
      <c r="A1" s="99" t="s">
        <v>58</v>
      </c>
      <c r="B1" s="99"/>
      <c r="C1" s="99"/>
      <c r="D1" s="99"/>
      <c r="E1" s="99"/>
      <c r="F1" s="99"/>
      <c r="G1" s="99"/>
      <c r="H1" s="99"/>
    </row>
    <row r="2" spans="1:8" s="31" customFormat="1" ht="25.5" customHeight="1" x14ac:dyDescent="0.3">
      <c r="A2" s="99" t="s">
        <v>43</v>
      </c>
      <c r="B2" s="99"/>
      <c r="C2" s="99"/>
      <c r="D2" s="99"/>
      <c r="E2" s="99"/>
      <c r="F2" s="99"/>
      <c r="G2" s="99"/>
      <c r="H2" s="99"/>
    </row>
    <row r="3" spans="1:8" s="31" customFormat="1" ht="18" customHeight="1" x14ac:dyDescent="0.3">
      <c r="A3" s="99" t="s">
        <v>44</v>
      </c>
      <c r="B3" s="99"/>
      <c r="C3" s="99"/>
      <c r="D3" s="99"/>
      <c r="E3" s="99"/>
      <c r="F3" s="99"/>
      <c r="G3" s="99"/>
      <c r="H3" s="99"/>
    </row>
    <row r="4" spans="1:8" ht="13.5" customHeight="1" x14ac:dyDescent="0.25">
      <c r="A4" s="17"/>
      <c r="B4" s="17"/>
      <c r="C4" s="17"/>
      <c r="D4" s="17"/>
      <c r="E4" s="17"/>
      <c r="F4" s="17"/>
      <c r="G4" s="17"/>
      <c r="H4" s="17"/>
    </row>
    <row r="5" spans="1:8" ht="18.75" x14ac:dyDescent="0.2">
      <c r="A5" s="100" t="s">
        <v>42</v>
      </c>
      <c r="B5" s="100"/>
      <c r="C5" s="100"/>
      <c r="D5" s="100"/>
      <c r="E5" s="100"/>
      <c r="F5" s="100"/>
      <c r="G5" s="100"/>
      <c r="H5" s="100"/>
    </row>
    <row r="6" spans="1:8" ht="18" customHeight="1" x14ac:dyDescent="0.3">
      <c r="A6" s="97" t="s">
        <v>20</v>
      </c>
      <c r="B6" s="94"/>
      <c r="C6" s="94"/>
      <c r="D6" s="94"/>
      <c r="E6" s="94"/>
      <c r="F6" s="98"/>
      <c r="G6" s="98"/>
      <c r="H6" s="98"/>
    </row>
    <row r="7" spans="1:8" ht="18.75" x14ac:dyDescent="0.3">
      <c r="A7" s="94" t="s">
        <v>21</v>
      </c>
      <c r="B7" s="94"/>
      <c r="C7" s="94"/>
      <c r="D7" s="94"/>
      <c r="E7" s="94"/>
      <c r="F7" s="95"/>
      <c r="G7" s="95"/>
      <c r="H7" s="95"/>
    </row>
    <row r="8" spans="1:8" ht="18.75" x14ac:dyDescent="0.3">
      <c r="A8" s="94" t="s">
        <v>22</v>
      </c>
      <c r="B8" s="94"/>
      <c r="C8" s="94"/>
      <c r="D8" s="94"/>
      <c r="E8" s="94"/>
      <c r="F8" s="95"/>
      <c r="G8" s="95"/>
      <c r="H8" s="95"/>
    </row>
    <row r="10" spans="1:8" ht="47.25" x14ac:dyDescent="0.2">
      <c r="A10" s="96"/>
      <c r="B10" s="96"/>
      <c r="C10" s="96"/>
      <c r="D10" s="96"/>
      <c r="E10" s="96"/>
      <c r="F10" s="55" t="s">
        <v>69</v>
      </c>
      <c r="G10" s="55" t="s">
        <v>65</v>
      </c>
      <c r="H10" s="55" t="s">
        <v>26</v>
      </c>
    </row>
    <row r="11" spans="1:8" ht="41.25" customHeight="1" x14ac:dyDescent="0.25">
      <c r="A11" s="91" t="s">
        <v>66</v>
      </c>
      <c r="B11" s="91"/>
      <c r="C11" s="91"/>
      <c r="D11" s="91"/>
      <c r="E11" s="91"/>
      <c r="F11" s="15">
        <f>'E-šķidrumi'!E32</f>
        <v>0</v>
      </c>
      <c r="G11" s="16">
        <f>'E-šķidrumi'!H32</f>
        <v>0</v>
      </c>
      <c r="H11" s="84" t="s">
        <v>27</v>
      </c>
    </row>
    <row r="12" spans="1:8" ht="37.5" customHeight="1" x14ac:dyDescent="0.25">
      <c r="A12" s="92" t="s">
        <v>67</v>
      </c>
      <c r="B12" s="92"/>
      <c r="C12" s="92"/>
      <c r="D12" s="92"/>
      <c r="E12" s="92"/>
      <c r="F12" s="15">
        <f>'E-šķidrumu sagatav. sastāvdaļas'!E31</f>
        <v>0</v>
      </c>
      <c r="G12" s="16">
        <f>'E-šķidrumu sagatav. sastāvdaļas'!H31</f>
        <v>0</v>
      </c>
      <c r="H12" s="84"/>
    </row>
    <row r="13" spans="1:8" ht="37.5" customHeight="1" x14ac:dyDescent="0.25">
      <c r="A13" s="93" t="s">
        <v>71</v>
      </c>
      <c r="B13" s="93"/>
      <c r="C13" s="93"/>
      <c r="D13" s="93"/>
      <c r="E13" s="93"/>
      <c r="F13" s="62">
        <f>F12+F11</f>
        <v>0</v>
      </c>
      <c r="G13" s="62">
        <f>G12+G11</f>
        <v>0</v>
      </c>
      <c r="H13" s="84"/>
    </row>
    <row r="14" spans="1:8" ht="37.5" customHeight="1" x14ac:dyDescent="0.25">
      <c r="A14" s="85" t="s">
        <v>68</v>
      </c>
      <c r="B14" s="85"/>
      <c r="C14" s="85"/>
      <c r="D14" s="85"/>
      <c r="E14" s="85"/>
      <c r="F14" s="7">
        <f>'Tabakas aizstājējprodukti'!E32</f>
        <v>0</v>
      </c>
      <c r="G14" s="16">
        <f>'Tabakas aizstājējprodukti'!H32</f>
        <v>0</v>
      </c>
      <c r="H14" s="84"/>
    </row>
    <row r="15" spans="1:8" ht="25.5" customHeight="1" x14ac:dyDescent="0.25">
      <c r="A15" s="86" t="s">
        <v>46</v>
      </c>
      <c r="B15" s="87"/>
      <c r="C15" s="87"/>
      <c r="D15" s="87"/>
      <c r="E15" s="87"/>
      <c r="F15" s="88"/>
      <c r="G15" s="16">
        <f>G14+G13</f>
        <v>0</v>
      </c>
      <c r="H15" s="84"/>
    </row>
    <row r="17" spans="1:8" ht="15.75" x14ac:dyDescent="0.25">
      <c r="A17" s="66" t="s">
        <v>78</v>
      </c>
      <c r="B17" s="10"/>
      <c r="C17" s="90"/>
      <c r="D17" s="90"/>
      <c r="E17" s="90"/>
      <c r="F17" s="90"/>
      <c r="G17" s="90"/>
      <c r="H17" s="13"/>
    </row>
    <row r="18" spans="1:8" ht="15.75" x14ac:dyDescent="0.25">
      <c r="B18" s="14"/>
      <c r="C18" s="89" t="s">
        <v>6</v>
      </c>
      <c r="D18" s="89"/>
      <c r="E18" s="89"/>
      <c r="F18" s="83" t="s">
        <v>23</v>
      </c>
      <c r="G18" s="83"/>
      <c r="H18" s="12" t="s">
        <v>7</v>
      </c>
    </row>
    <row r="19" spans="1:8" ht="15.75" x14ac:dyDescent="0.25">
      <c r="A19" s="66" t="s">
        <v>79</v>
      </c>
      <c r="B19" s="10"/>
      <c r="C19" s="90"/>
      <c r="D19" s="90"/>
      <c r="E19" s="90"/>
      <c r="F19" s="90"/>
      <c r="G19" s="90"/>
      <c r="H19" s="11"/>
    </row>
    <row r="20" spans="1:8" ht="15.75" x14ac:dyDescent="0.25">
      <c r="B20" s="14"/>
      <c r="C20" s="83" t="s">
        <v>6</v>
      </c>
      <c r="D20" s="83"/>
      <c r="E20" s="83"/>
      <c r="F20" s="83" t="s">
        <v>23</v>
      </c>
      <c r="G20" s="83"/>
      <c r="H20" s="12" t="s">
        <v>7</v>
      </c>
    </row>
    <row r="21" spans="1:8" ht="15.75" x14ac:dyDescent="0.25">
      <c r="A21" s="66" t="s">
        <v>24</v>
      </c>
      <c r="B21" s="10"/>
      <c r="C21" s="10"/>
      <c r="D21" s="10"/>
      <c r="E21" s="10"/>
      <c r="F21" s="10"/>
      <c r="G21" s="10"/>
      <c r="H21" s="10"/>
    </row>
  </sheetData>
  <mergeCells count="25">
    <mergeCell ref="A6:E6"/>
    <mergeCell ref="F6:H6"/>
    <mergeCell ref="A1:H1"/>
    <mergeCell ref="A2:H2"/>
    <mergeCell ref="A3:H3"/>
    <mergeCell ref="A5:H5"/>
    <mergeCell ref="A7:E7"/>
    <mergeCell ref="F7:H7"/>
    <mergeCell ref="A8:E8"/>
    <mergeCell ref="F8:H8"/>
    <mergeCell ref="A10:E10"/>
    <mergeCell ref="C20:E20"/>
    <mergeCell ref="F20:G20"/>
    <mergeCell ref="H11:H15"/>
    <mergeCell ref="A14:E14"/>
    <mergeCell ref="A15:F15"/>
    <mergeCell ref="C18:E18"/>
    <mergeCell ref="F18:G18"/>
    <mergeCell ref="C17:E17"/>
    <mergeCell ref="F17:G17"/>
    <mergeCell ref="A11:E11"/>
    <mergeCell ref="A12:E12"/>
    <mergeCell ref="C19:E19"/>
    <mergeCell ref="F19:G19"/>
    <mergeCell ref="A13:E13"/>
  </mergeCells>
  <pageMargins left="0.7" right="0.7" top="1.0138888888888888" bottom="0.75" header="0.3" footer="0.3"/>
  <pageSetup paperSize="9" scale="97" fitToHeight="0" orientation="landscape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2024. gada 1. martā.
</oddHeader>
  </headerFooter>
  <ignoredErrors>
    <ignoredError sqref="G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sagatav. sastāvdaļas</vt:lpstr>
      <vt:lpstr>Tabakas aizstājējprodukti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1.pielikums_E-šķidrumu, to sagatavošanas sastāvdaļu un tabakas aizstājējproduktu inventarizācijas tabula</dc:title>
  <dc:creator>Lilija Mūrniece</dc:creator>
  <cp:lastModifiedBy>Lilija Mūrniece</cp:lastModifiedBy>
  <cp:lastPrinted>2024-02-19T09:04:50Z</cp:lastPrinted>
  <dcterms:created xsi:type="dcterms:W3CDTF">2016-06-02T12:25:19Z</dcterms:created>
  <dcterms:modified xsi:type="dcterms:W3CDTF">2024-02-19T09:10:45Z</dcterms:modified>
</cp:coreProperties>
</file>