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zaru_tab\publicesanai\"/>
    </mc:Choice>
  </mc:AlternateContent>
  <bookViews>
    <workbookView xWindow="0" yWindow="0" windowWidth="25200" windowHeight="11895"/>
  </bookViews>
  <sheets>
    <sheet name="MUN informācija" sheetId="1" r:id="rId1"/>
  </sheets>
  <definedNames>
    <definedName name="_xlnm._FilterDatabase" localSheetId="0" hidden="1">'MUN informācija'!$A$4:$F$124</definedName>
    <definedName name="_xlnm.Print_Area" localSheetId="0">'MUN informācija'!$A$1:$F$128</definedName>
    <definedName name="_xlnm.Print_Titles" localSheetId="0">'MUN informācija'!$1:$4</definedName>
  </definedNames>
  <calcPr calcId="171027"/>
</workbook>
</file>

<file path=xl/calcChain.xml><?xml version="1.0" encoding="utf-8"?>
<calcChain xmlns="http://schemas.openxmlformats.org/spreadsheetml/2006/main">
  <c r="F123" i="1" l="1"/>
  <c r="E123" i="1"/>
  <c r="D123" i="1"/>
  <c r="C123" i="1"/>
  <c r="C119" i="1"/>
  <c r="C116" i="1"/>
  <c r="F114" i="1"/>
  <c r="E114" i="1"/>
  <c r="D114" i="1"/>
  <c r="C114" i="1"/>
  <c r="F96" i="1"/>
  <c r="E96" i="1"/>
  <c r="D96" i="1"/>
  <c r="C96" i="1"/>
  <c r="F94" i="1"/>
  <c r="E94" i="1"/>
  <c r="D94" i="1"/>
  <c r="C94" i="1"/>
  <c r="C91" i="1"/>
  <c r="F89" i="1"/>
  <c r="E89" i="1"/>
  <c r="D89" i="1"/>
  <c r="C89" i="1"/>
  <c r="F73" i="1"/>
  <c r="E73" i="1"/>
  <c r="D73" i="1"/>
  <c r="C73" i="1"/>
  <c r="C70" i="1"/>
  <c r="C67" i="1"/>
  <c r="C61" i="1"/>
  <c r="F59" i="1"/>
  <c r="E59" i="1"/>
  <c r="D59" i="1"/>
  <c r="C59" i="1"/>
  <c r="C56" i="1"/>
  <c r="C47" i="1"/>
  <c r="F41" i="1"/>
  <c r="E41" i="1"/>
  <c r="D41" i="1"/>
  <c r="C41" i="1"/>
  <c r="F39" i="1"/>
  <c r="E39" i="1"/>
  <c r="D39" i="1"/>
  <c r="C39" i="1"/>
  <c r="C29" i="1"/>
  <c r="C26" i="1"/>
  <c r="C19" i="1"/>
  <c r="C16" i="1"/>
  <c r="F10" i="1"/>
  <c r="E10" i="1"/>
  <c r="D10" i="1"/>
  <c r="C10" i="1"/>
  <c r="C6" i="1"/>
</calcChain>
</file>

<file path=xl/sharedStrings.xml><?xml version="1.0" encoding="utf-8"?>
<sst xmlns="http://schemas.openxmlformats.org/spreadsheetml/2006/main" count="150" uniqueCount="131">
  <si>
    <t>Dati uz 04.07.2016.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</si>
  <si>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</si>
  <si>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 nosaukums</t>
    </r>
  </si>
  <si>
    <t>Vidējais darba devēju skaits</t>
  </si>
  <si>
    <t>Vidējais darbinieku skaits</t>
  </si>
  <si>
    <t>VALSTĪ</t>
  </si>
  <si>
    <t>Apģērbu, tekstilizstrādājumu un ādas izstrādājumu ražošanas nozare</t>
  </si>
  <si>
    <t>Tekstilizstrādājumu ražošana</t>
  </si>
  <si>
    <t>Apģērbu ražošana</t>
  </si>
  <si>
    <t>Ādas un ādas izstrādājumu ražošana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</si>
  <si>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</si>
  <si>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</si>
  <si>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</si>
  <si>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</si>
  <si>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</si>
  <si>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</si>
  <si>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</si>
  <si>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</si>
  <si>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</si>
  <si>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</si>
  <si>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</si>
  <si>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</si>
  <si>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</si>
  <si>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</si>
  <si>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</si>
  <si>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</si>
  <si>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</si>
  <si>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</si>
  <si>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</si>
  <si>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</si>
  <si>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</si>
  <si>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</si>
  <si>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</si>
  <si>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</si>
  <si>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Tabakas izstrādājumu ražošana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</si>
  <si>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</si>
  <si>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</si>
  <si>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</si>
  <si>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</si>
  <si>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</si>
  <si>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</si>
  <si>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</si>
  <si>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</si>
  <si>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</si>
  <si>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</si>
  <si>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</si>
  <si>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</si>
  <si>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Ogļu un brūnogļu (lignīta) ieguve                                                                                                                                                                                                                         </t>
  </si>
  <si>
    <t>-</t>
  </si>
  <si>
    <t xml:space="preserve">Jēlnaftas un dabasgāzes ieguve                                                                                                                                                                                                                            </t>
  </si>
  <si>
    <t xml:space="preserve">Metāla rūdu ieguve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</si>
  <si>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</si>
  <si>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 xml:space="preserve">Ar ieguves rūpniecību saistītās palīgdarbības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</si>
  <si>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</si>
  <si>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</si>
  <si>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</si>
  <si>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</si>
  <si>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</si>
  <si>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</si>
  <si>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</si>
  <si>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</si>
  <si>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</si>
  <si>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</si>
  <si>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</si>
  <si>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</si>
  <si>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</si>
  <si>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</si>
  <si>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</si>
  <si>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</si>
  <si>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</si>
  <si>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</si>
  <si>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</si>
  <si>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</si>
  <si>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</si>
  <si>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</si>
  <si>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</si>
  <si>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</si>
  <si>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</si>
  <si>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</si>
  <si>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</si>
  <si>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</si>
  <si>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</si>
  <si>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</si>
  <si>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</si>
  <si>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</si>
  <si>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</si>
  <si>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</si>
  <si>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</si>
  <si>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</si>
  <si>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</si>
  <si>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</si>
  <si>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</si>
  <si>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 xml:space="preserve">Mājsaimniecību kā darba devēju darbība ar algotā darbā nodarbinātām personām                                                                                                                                                                              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</si>
  <si>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</si>
  <si>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</si>
  <si>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</si>
  <si>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</si>
  <si>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</si>
  <si>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</si>
  <si>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</si>
  <si>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</si>
  <si>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</si>
  <si>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</si>
  <si>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</si>
  <si>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</si>
  <si>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</si>
  <si>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</si>
  <si>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</si>
  <si>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</si>
  <si>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</si>
  <si>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</si>
  <si>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</si>
  <si>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</si>
  <si>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</si>
  <si>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</si>
  <si>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</si>
  <si>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</si>
  <si>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</si>
  <si>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</si>
  <si>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</si>
  <si>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</si>
  <si>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</si>
  <si>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 xml:space="preserve">Ārpusteritoriālo organizāciju un institūciju darbība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</si>
  <si>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</si>
  <si>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</si>
  <si>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t>* Informācija no mikrouzņēmumu nodokļa deklarācijām.</t>
  </si>
  <si>
    <t>Nodarbināto vidējie neto ienākumi, EUR**</t>
  </si>
  <si>
    <t>** Nodokļu maksātāju datu konfidencialitātes nodrošināšanai, ja nozarē vidējais darba devēju vai ienākumus saņēmušo nodarbināto skaits ir mazāks par pieci, informācija par nozarē nodarbināto vidējiem bruto darba ienākumiem netiek sniegta.</t>
  </si>
  <si>
    <t>Darba devēju – mikrouzņēmumu nodokļa maksātāju – un pie tiem nodarbināto darbinieku skaits
un vidējie darba ienākumi 2015.gadā*</t>
  </si>
  <si>
    <t>Vidējais algu saņēmušo nodarbināto skaits</t>
  </si>
  <si>
    <t xml:space="preserve">Kinofilmu, videofilmu, televīzijas programmu un skaņu ierakstu producēšana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</si>
</sst>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6" x14ac:knownFonts="1"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0"/>
      <name val="Arial"/>
      <family val="2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3" fontId="8" fillId="5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164" fontId="9" fillId="0" borderId="5" xfId="0" applyNumberFormat="1" applyFont="1" applyBorder="1" applyAlignment="1">
      <alignment horizontal="center" vertical="center"/>
    </xf>
    <xf numFmtId="4" fontId="0" fillId="0" borderId="0" xfId="0" applyNumberFormat="1" applyFont="1"/>
    <xf numFmtId="0" fontId="0" fillId="0" borderId="0" xfId="0" applyFont="1"/>
    <xf numFmtId="164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3" fontId="9" fillId="0" borderId="5" xfId="0" applyNumberFormat="1" applyFont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left"/>
    </xf>
    <xf numFmtId="0" fontId="14" fillId="0" borderId="5" xfId="0" applyFont="1" applyBorder="1" applyAlignment="1">
      <alignment vertical="center" wrapText="1"/>
    </xf>
    <xf numFmtId="3" fontId="4" fillId="5" borderId="5" xfId="0" applyNumberFormat="1" applyFont="1" applyFill="1" applyBorder="1" applyAlignment="1">
      <alignment horizontal="center" vertical="center"/>
    </xf>
    <xf numFmtId="3" fontId="11" fillId="5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3" fontId="9" fillId="0" borderId="5" xfId="0" quotePrefix="1" applyNumberFormat="1" applyFont="1" applyFill="1" applyBorder="1" applyAlignment="1">
      <alignment horizontal="center" vertical="center"/>
    </xf>
    <xf numFmtId="3" fontId="9" fillId="0" borderId="5" xfId="0" quotePrefix="1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showGridLines="0" tabSelected="1" zoomScaleNormal="100" workbookViewId="0">
      <pane ySplit="4" topLeftCell="A5" activePane="bottomLeft" state="frozen"/>
      <selection pane="bottomLeft" activeCell="H9" sqref="H9"/>
    </sheetView>
  </sheetViews>
  <sheetFormatPr defaultRowHeight="12.75" x14ac:dyDescent="0.2"/>
  <cols>
    <col min="1" max="1" width="12.7109375" customWidth="1"/>
    <col min="2" max="2" width="58.42578125" customWidth="1"/>
    <col min="3" max="3" width="12.140625" style="22" customWidth="1"/>
    <col min="4" max="4" width="11.5703125" style="22" customWidth="1"/>
    <col min="5" max="5" width="14.7109375" style="22" customWidth="1"/>
    <col min="6" max="6" width="13" style="22" customWidth="1"/>
    <col min="7" max="7" width="16.85546875" customWidth="1"/>
  </cols>
  <sheetData>
    <row r="1" spans="1:10" s="1" customFormat="1" ht="44.25" customHeight="1" x14ac:dyDescent="0.2">
      <c r="A1" s="37" t="s">
        <v>128</v>
      </c>
      <c r="B1" s="37"/>
      <c r="C1" s="37"/>
      <c r="D1" s="37"/>
      <c r="E1" s="37"/>
      <c r="F1" s="37"/>
    </row>
    <row r="2" spans="1:10" s="1" customFormat="1" ht="15" customHeight="1" x14ac:dyDescent="0.2">
      <c r="A2" s="2"/>
      <c r="B2" s="2"/>
      <c r="C2" s="2"/>
      <c r="D2" s="2"/>
      <c r="E2" s="38" t="s">
        <v>0</v>
      </c>
      <c r="F2" s="38"/>
    </row>
    <row r="3" spans="1:10" ht="25.5" customHeight="1" x14ac:dyDescent="0.2">
      <c r="A3" s="39" t="s">
        <v>1</v>
      </c>
      <c r="B3" s="39" t="s">
        <v>2</v>
      </c>
      <c r="C3" s="40" t="s">
        <v>3</v>
      </c>
      <c r="D3" s="40" t="s">
        <v>4</v>
      </c>
      <c r="E3" s="40" t="s">
        <v>129</v>
      </c>
      <c r="F3" s="40" t="s">
        <v>126</v>
      </c>
    </row>
    <row r="4" spans="1:10" ht="29.25" customHeight="1" x14ac:dyDescent="0.2">
      <c r="A4" s="39"/>
      <c r="B4" s="39"/>
      <c r="C4" s="40"/>
      <c r="D4" s="40"/>
      <c r="E4" s="40"/>
      <c r="F4" s="40"/>
    </row>
    <row r="5" spans="1:10" s="5" customFormat="1" ht="13.5" customHeight="1" x14ac:dyDescent="0.2">
      <c r="A5" s="35" t="s">
        <v>5</v>
      </c>
      <c r="B5" s="35"/>
      <c r="C5" s="3">
        <v>41827</v>
      </c>
      <c r="D5" s="3">
        <v>90075</v>
      </c>
      <c r="E5" s="3">
        <v>70452.083333333328</v>
      </c>
      <c r="F5" s="3">
        <v>538.15643198391342</v>
      </c>
      <c r="G5" s="4"/>
      <c r="H5" s="4"/>
      <c r="I5" s="4"/>
      <c r="J5" s="4"/>
    </row>
    <row r="6" spans="1:10" s="4" customFormat="1" ht="13.5" customHeight="1" x14ac:dyDescent="0.2">
      <c r="A6" s="36" t="s">
        <v>6</v>
      </c>
      <c r="B6" s="36"/>
      <c r="C6" s="6">
        <f>C7+C8+C9</f>
        <v>399</v>
      </c>
      <c r="D6" s="6">
        <v>897</v>
      </c>
      <c r="E6" s="6">
        <v>703</v>
      </c>
      <c r="F6" s="6">
        <v>350</v>
      </c>
      <c r="G6" s="24"/>
      <c r="H6" s="24"/>
    </row>
    <row r="7" spans="1:10" ht="13.5" customHeight="1" x14ac:dyDescent="0.2">
      <c r="A7" s="7">
        <v>13</v>
      </c>
      <c r="B7" s="16" t="s">
        <v>7</v>
      </c>
      <c r="C7" s="8">
        <v>98</v>
      </c>
      <c r="D7" s="8">
        <v>203</v>
      </c>
      <c r="E7" s="8">
        <v>153</v>
      </c>
      <c r="F7" s="8">
        <v>377</v>
      </c>
    </row>
    <row r="8" spans="1:10" ht="13.5" customHeight="1" x14ac:dyDescent="0.2">
      <c r="A8" s="7">
        <v>14</v>
      </c>
      <c r="B8" s="16" t="s">
        <v>8</v>
      </c>
      <c r="C8" s="8">
        <v>282</v>
      </c>
      <c r="D8" s="8">
        <v>662</v>
      </c>
      <c r="E8" s="8">
        <v>524</v>
      </c>
      <c r="F8" s="8">
        <v>339</v>
      </c>
      <c r="G8" s="9"/>
    </row>
    <row r="9" spans="1:10" ht="13.5" customHeight="1" x14ac:dyDescent="0.2">
      <c r="A9" s="7">
        <v>15</v>
      </c>
      <c r="B9" s="16" t="s">
        <v>9</v>
      </c>
      <c r="C9" s="8">
        <v>19</v>
      </c>
      <c r="D9" s="8">
        <v>37</v>
      </c>
      <c r="E9" s="8">
        <v>27</v>
      </c>
      <c r="F9" s="8">
        <v>395</v>
      </c>
      <c r="G9" s="9"/>
    </row>
    <row r="10" spans="1:10" s="4" customFormat="1" x14ac:dyDescent="0.2">
      <c r="A10" s="31" t="s">
        <v>10</v>
      </c>
      <c r="B10" s="31"/>
      <c r="C10" s="26">
        <f>C11</f>
        <v>204</v>
      </c>
      <c r="D10" s="26">
        <f t="shared" ref="D10:F10" si="0">D11</f>
        <v>790</v>
      </c>
      <c r="E10" s="26">
        <f t="shared" si="0"/>
        <v>662</v>
      </c>
      <c r="F10" s="26">
        <f t="shared" si="0"/>
        <v>488</v>
      </c>
      <c r="G10" s="10"/>
    </row>
    <row r="11" spans="1:10" s="13" customFormat="1" x14ac:dyDescent="0.2">
      <c r="A11" s="11">
        <v>80</v>
      </c>
      <c r="B11" s="16" t="s">
        <v>11</v>
      </c>
      <c r="C11" s="17">
        <v>204</v>
      </c>
      <c r="D11" s="17">
        <v>790</v>
      </c>
      <c r="E11" s="17">
        <v>662</v>
      </c>
      <c r="F11" s="17">
        <v>488</v>
      </c>
      <c r="G11" s="12"/>
    </row>
    <row r="12" spans="1:10" s="4" customFormat="1" x14ac:dyDescent="0.2">
      <c r="A12" s="31" t="s">
        <v>12</v>
      </c>
      <c r="B12" s="31"/>
      <c r="C12" s="26">
        <v>1056</v>
      </c>
      <c r="D12" s="26">
        <v>2127</v>
      </c>
      <c r="E12" s="26">
        <v>1872</v>
      </c>
      <c r="F12" s="26">
        <v>533</v>
      </c>
      <c r="G12" s="10"/>
    </row>
    <row r="13" spans="1:10" s="13" customFormat="1" x14ac:dyDescent="0.2">
      <c r="A13" s="11">
        <v>86</v>
      </c>
      <c r="B13" s="16" t="s">
        <v>13</v>
      </c>
      <c r="C13" s="17">
        <v>777</v>
      </c>
      <c r="D13" s="17">
        <v>1797</v>
      </c>
      <c r="E13" s="17">
        <v>1621</v>
      </c>
      <c r="F13" s="17">
        <v>567</v>
      </c>
      <c r="G13" s="12"/>
    </row>
    <row r="14" spans="1:10" s="13" customFormat="1" x14ac:dyDescent="0.2">
      <c r="A14" s="11">
        <v>87</v>
      </c>
      <c r="B14" s="16" t="s">
        <v>14</v>
      </c>
      <c r="C14" s="17">
        <v>67</v>
      </c>
      <c r="D14" s="17">
        <v>71</v>
      </c>
      <c r="E14" s="17">
        <v>60</v>
      </c>
      <c r="F14" s="17">
        <v>292</v>
      </c>
      <c r="G14" s="12"/>
    </row>
    <row r="15" spans="1:10" s="13" customFormat="1" x14ac:dyDescent="0.2">
      <c r="A15" s="11">
        <v>88</v>
      </c>
      <c r="B15" s="16" t="s">
        <v>15</v>
      </c>
      <c r="C15" s="17">
        <v>213</v>
      </c>
      <c r="D15" s="17">
        <v>260</v>
      </c>
      <c r="E15" s="17">
        <v>192</v>
      </c>
      <c r="F15" s="17">
        <v>322</v>
      </c>
      <c r="G15" s="12"/>
    </row>
    <row r="16" spans="1:10" s="4" customFormat="1" x14ac:dyDescent="0.2">
      <c r="A16" s="31" t="s">
        <v>16</v>
      </c>
      <c r="B16" s="31"/>
      <c r="C16" s="26">
        <f>C17+C18</f>
        <v>30</v>
      </c>
      <c r="D16" s="26">
        <v>115</v>
      </c>
      <c r="E16" s="26">
        <v>96</v>
      </c>
      <c r="F16" s="26">
        <v>443</v>
      </c>
      <c r="G16" s="10"/>
    </row>
    <row r="17" spans="1:9" s="13" customFormat="1" x14ac:dyDescent="0.2">
      <c r="A17" s="11">
        <v>38</v>
      </c>
      <c r="B17" s="16" t="s">
        <v>17</v>
      </c>
      <c r="C17" s="17">
        <v>20</v>
      </c>
      <c r="D17" s="17">
        <v>80</v>
      </c>
      <c r="E17" s="17">
        <v>66</v>
      </c>
      <c r="F17" s="17">
        <v>455</v>
      </c>
      <c r="G17" s="12"/>
    </row>
    <row r="18" spans="1:9" s="13" customFormat="1" x14ac:dyDescent="0.2">
      <c r="A18" s="11">
        <v>39</v>
      </c>
      <c r="B18" s="16" t="s">
        <v>18</v>
      </c>
      <c r="C18" s="17">
        <v>10</v>
      </c>
      <c r="D18" s="17">
        <v>35</v>
      </c>
      <c r="E18" s="17">
        <v>30</v>
      </c>
      <c r="F18" s="17">
        <v>419</v>
      </c>
      <c r="G18" s="12"/>
    </row>
    <row r="19" spans="1:9" s="4" customFormat="1" x14ac:dyDescent="0.2">
      <c r="A19" s="31" t="s">
        <v>19</v>
      </c>
      <c r="B19" s="31"/>
      <c r="C19" s="26">
        <f>SUM(C20:C25)</f>
        <v>1605</v>
      </c>
      <c r="D19" s="26">
        <v>3258</v>
      </c>
      <c r="E19" s="26">
        <v>2452</v>
      </c>
      <c r="F19" s="26">
        <v>525</v>
      </c>
      <c r="G19" s="10"/>
    </row>
    <row r="20" spans="1:9" s="13" customFormat="1" ht="13.5" customHeight="1" x14ac:dyDescent="0.2">
      <c r="A20" s="11">
        <v>59</v>
      </c>
      <c r="B20" s="25" t="s">
        <v>130</v>
      </c>
      <c r="C20" s="17">
        <v>169</v>
      </c>
      <c r="D20" s="17">
        <v>412</v>
      </c>
      <c r="E20" s="17">
        <v>329</v>
      </c>
      <c r="F20" s="17">
        <v>598</v>
      </c>
      <c r="G20" s="12"/>
    </row>
    <row r="21" spans="1:9" s="13" customFormat="1" x14ac:dyDescent="0.2">
      <c r="A21" s="11">
        <v>60</v>
      </c>
      <c r="B21" s="16" t="s">
        <v>20</v>
      </c>
      <c r="C21" s="17">
        <v>25</v>
      </c>
      <c r="D21" s="17">
        <v>53</v>
      </c>
      <c r="E21" s="17">
        <v>46</v>
      </c>
      <c r="F21" s="17">
        <v>603</v>
      </c>
      <c r="G21" s="12"/>
    </row>
    <row r="22" spans="1:9" s="13" customFormat="1" x14ac:dyDescent="0.2">
      <c r="A22" s="11">
        <v>90</v>
      </c>
      <c r="B22" s="16" t="s">
        <v>21</v>
      </c>
      <c r="C22" s="17">
        <v>577</v>
      </c>
      <c r="D22" s="17">
        <v>1077</v>
      </c>
      <c r="E22" s="17">
        <v>790</v>
      </c>
      <c r="F22" s="17">
        <v>551</v>
      </c>
      <c r="G22" s="12"/>
    </row>
    <row r="23" spans="1:9" s="13" customFormat="1" x14ac:dyDescent="0.2">
      <c r="A23" s="11">
        <v>91</v>
      </c>
      <c r="B23" s="16" t="s">
        <v>22</v>
      </c>
      <c r="C23" s="17">
        <v>12</v>
      </c>
      <c r="D23" s="17">
        <v>38</v>
      </c>
      <c r="E23" s="17">
        <v>33</v>
      </c>
      <c r="F23" s="17">
        <v>521</v>
      </c>
      <c r="G23" s="12"/>
    </row>
    <row r="24" spans="1:9" s="13" customFormat="1" x14ac:dyDescent="0.2">
      <c r="A24" s="11">
        <v>92</v>
      </c>
      <c r="B24" s="16" t="s">
        <v>23</v>
      </c>
      <c r="C24" s="17">
        <v>1</v>
      </c>
      <c r="D24" s="18">
        <v>1</v>
      </c>
      <c r="E24" s="17">
        <v>1</v>
      </c>
      <c r="F24" s="17"/>
      <c r="G24" s="12"/>
    </row>
    <row r="25" spans="1:9" s="13" customFormat="1" x14ac:dyDescent="0.2">
      <c r="A25" s="11">
        <v>93</v>
      </c>
      <c r="B25" s="16" t="s">
        <v>24</v>
      </c>
      <c r="C25" s="17">
        <v>821</v>
      </c>
      <c r="D25" s="17">
        <v>1711</v>
      </c>
      <c r="E25" s="17">
        <v>1276</v>
      </c>
      <c r="F25" s="17">
        <v>477</v>
      </c>
    </row>
    <row r="26" spans="1:9" s="4" customFormat="1" x14ac:dyDescent="0.2">
      <c r="A26" s="31" t="s">
        <v>25</v>
      </c>
      <c r="B26" s="31"/>
      <c r="C26" s="27">
        <f>C27+C28</f>
        <v>349</v>
      </c>
      <c r="D26" s="27">
        <v>723</v>
      </c>
      <c r="E26" s="27">
        <v>554</v>
      </c>
      <c r="F26" s="27">
        <v>421</v>
      </c>
    </row>
    <row r="27" spans="1:9" s="13" customFormat="1" x14ac:dyDescent="0.2">
      <c r="A27" s="11">
        <v>1</v>
      </c>
      <c r="B27" s="16" t="s">
        <v>26</v>
      </c>
      <c r="C27" s="17">
        <v>328</v>
      </c>
      <c r="D27" s="17">
        <v>682</v>
      </c>
      <c r="E27" s="17">
        <v>524</v>
      </c>
      <c r="F27" s="17">
        <v>421</v>
      </c>
    </row>
    <row r="28" spans="1:9" s="13" customFormat="1" x14ac:dyDescent="0.2">
      <c r="A28" s="11">
        <v>3</v>
      </c>
      <c r="B28" s="16" t="s">
        <v>27</v>
      </c>
      <c r="C28" s="17">
        <v>21</v>
      </c>
      <c r="D28" s="17">
        <v>41</v>
      </c>
      <c r="E28" s="17">
        <v>31</v>
      </c>
      <c r="F28" s="17">
        <v>414</v>
      </c>
    </row>
    <row r="29" spans="1:9" s="4" customFormat="1" x14ac:dyDescent="0.2">
      <c r="A29" s="31" t="s">
        <v>28</v>
      </c>
      <c r="B29" s="31"/>
      <c r="C29" s="27">
        <f>SUM(C30:C32)</f>
        <v>4026</v>
      </c>
      <c r="D29" s="26">
        <v>11176</v>
      </c>
      <c r="E29" s="26">
        <v>8035</v>
      </c>
      <c r="F29" s="26">
        <v>569</v>
      </c>
    </row>
    <row r="30" spans="1:9" s="13" customFormat="1" x14ac:dyDescent="0.2">
      <c r="A30" s="11">
        <v>41</v>
      </c>
      <c r="B30" s="16" t="s">
        <v>29</v>
      </c>
      <c r="C30" s="17">
        <v>1210</v>
      </c>
      <c r="D30" s="17">
        <v>3428</v>
      </c>
      <c r="E30" s="17">
        <v>2340</v>
      </c>
      <c r="F30" s="17">
        <v>566</v>
      </c>
    </row>
    <row r="31" spans="1:9" s="13" customFormat="1" x14ac:dyDescent="0.2">
      <c r="A31" s="11">
        <v>42</v>
      </c>
      <c r="B31" s="16" t="s">
        <v>30</v>
      </c>
      <c r="C31" s="17">
        <v>214</v>
      </c>
      <c r="D31" s="17">
        <v>674</v>
      </c>
      <c r="E31" s="17">
        <v>516</v>
      </c>
      <c r="F31" s="17">
        <v>556</v>
      </c>
      <c r="G31" s="23"/>
      <c r="H31" s="23"/>
      <c r="I31" s="23"/>
    </row>
    <row r="32" spans="1:9" s="13" customFormat="1" x14ac:dyDescent="0.2">
      <c r="A32" s="11">
        <v>43</v>
      </c>
      <c r="B32" s="16" t="s">
        <v>31</v>
      </c>
      <c r="C32" s="17">
        <v>2602</v>
      </c>
      <c r="D32" s="17">
        <v>7202</v>
      </c>
      <c r="E32" s="17">
        <v>5226</v>
      </c>
      <c r="F32" s="17">
        <v>566</v>
      </c>
    </row>
    <row r="33" spans="1:6" s="4" customFormat="1" x14ac:dyDescent="0.2">
      <c r="A33" s="31" t="s">
        <v>32</v>
      </c>
      <c r="B33" s="31"/>
      <c r="C33" s="26">
        <v>368</v>
      </c>
      <c r="D33" s="26">
        <v>948</v>
      </c>
      <c r="E33" s="26">
        <v>740</v>
      </c>
      <c r="F33" s="26">
        <v>436</v>
      </c>
    </row>
    <row r="34" spans="1:6" s="13" customFormat="1" x14ac:dyDescent="0.2">
      <c r="A34" s="11">
        <v>11</v>
      </c>
      <c r="B34" s="16" t="s">
        <v>33</v>
      </c>
      <c r="C34" s="17">
        <v>24</v>
      </c>
      <c r="D34" s="17">
        <v>41</v>
      </c>
      <c r="E34" s="17">
        <v>26</v>
      </c>
      <c r="F34" s="17">
        <v>370</v>
      </c>
    </row>
    <row r="35" spans="1:6" s="13" customFormat="1" x14ac:dyDescent="0.2">
      <c r="A35" s="11">
        <v>12</v>
      </c>
      <c r="B35" s="16" t="s">
        <v>34</v>
      </c>
      <c r="C35" s="17">
        <v>1</v>
      </c>
      <c r="D35" s="18">
        <v>3</v>
      </c>
      <c r="E35" s="17">
        <v>3</v>
      </c>
      <c r="F35" s="17"/>
    </row>
    <row r="36" spans="1:6" s="13" customFormat="1" x14ac:dyDescent="0.2">
      <c r="A36" s="11">
        <v>23</v>
      </c>
      <c r="B36" s="16" t="s">
        <v>35</v>
      </c>
      <c r="C36" s="17">
        <v>56</v>
      </c>
      <c r="D36" s="17">
        <v>165</v>
      </c>
      <c r="E36" s="17">
        <v>132</v>
      </c>
      <c r="F36" s="17">
        <v>426</v>
      </c>
    </row>
    <row r="37" spans="1:6" s="13" customFormat="1" x14ac:dyDescent="0.2">
      <c r="A37" s="11">
        <v>31</v>
      </c>
      <c r="B37" s="16" t="s">
        <v>36</v>
      </c>
      <c r="C37" s="17">
        <v>155</v>
      </c>
      <c r="D37" s="17">
        <v>442</v>
      </c>
      <c r="E37" s="17">
        <v>351</v>
      </c>
      <c r="F37" s="17">
        <v>420</v>
      </c>
    </row>
    <row r="38" spans="1:6" s="13" customFormat="1" x14ac:dyDescent="0.2">
      <c r="A38" s="11">
        <v>32</v>
      </c>
      <c r="B38" s="16" t="s">
        <v>37</v>
      </c>
      <c r="C38" s="17">
        <v>133</v>
      </c>
      <c r="D38" s="17">
        <v>297</v>
      </c>
      <c r="E38" s="17">
        <v>228</v>
      </c>
      <c r="F38" s="17">
        <v>471</v>
      </c>
    </row>
    <row r="39" spans="1:6" s="4" customFormat="1" x14ac:dyDescent="0.2">
      <c r="A39" s="31" t="s">
        <v>38</v>
      </c>
      <c r="B39" s="31"/>
      <c r="C39" s="26">
        <f>C40</f>
        <v>507</v>
      </c>
      <c r="D39" s="26">
        <f t="shared" ref="D39:F39" si="1">D40</f>
        <v>1680</v>
      </c>
      <c r="E39" s="26">
        <f t="shared" si="1"/>
        <v>1260</v>
      </c>
      <c r="F39" s="26">
        <f t="shared" si="1"/>
        <v>345</v>
      </c>
    </row>
    <row r="40" spans="1:6" s="13" customFormat="1" x14ac:dyDescent="0.2">
      <c r="A40" s="11">
        <v>56</v>
      </c>
      <c r="B40" s="16" t="s">
        <v>39</v>
      </c>
      <c r="C40" s="17">
        <v>507</v>
      </c>
      <c r="D40" s="17">
        <v>1680</v>
      </c>
      <c r="E40" s="17">
        <v>1260</v>
      </c>
      <c r="F40" s="17">
        <v>345</v>
      </c>
    </row>
    <row r="41" spans="1:6" s="4" customFormat="1" x14ac:dyDescent="0.2">
      <c r="A41" s="31" t="s">
        <v>40</v>
      </c>
      <c r="B41" s="31"/>
      <c r="C41" s="26">
        <f>C42</f>
        <v>24</v>
      </c>
      <c r="D41" s="26">
        <f t="shared" ref="D41:F41" si="2">D42</f>
        <v>60</v>
      </c>
      <c r="E41" s="26">
        <f t="shared" si="2"/>
        <v>49</v>
      </c>
      <c r="F41" s="26">
        <f t="shared" si="2"/>
        <v>651</v>
      </c>
    </row>
    <row r="42" spans="1:6" s="13" customFormat="1" x14ac:dyDescent="0.2">
      <c r="A42" s="11">
        <v>35</v>
      </c>
      <c r="B42" s="16" t="s">
        <v>41</v>
      </c>
      <c r="C42" s="17">
        <v>24</v>
      </c>
      <c r="D42" s="17">
        <v>60</v>
      </c>
      <c r="E42" s="17">
        <v>49</v>
      </c>
      <c r="F42" s="17">
        <v>651</v>
      </c>
    </row>
    <row r="43" spans="1:6" s="4" customFormat="1" x14ac:dyDescent="0.2">
      <c r="A43" s="31" t="s">
        <v>42</v>
      </c>
      <c r="B43" s="31"/>
      <c r="C43" s="26">
        <v>307</v>
      </c>
      <c r="D43" s="26">
        <v>599</v>
      </c>
      <c r="E43" s="26">
        <v>489</v>
      </c>
      <c r="F43" s="26">
        <v>551</v>
      </c>
    </row>
    <row r="44" spans="1:6" s="13" customFormat="1" ht="15.75" customHeight="1" x14ac:dyDescent="0.2">
      <c r="A44" s="11">
        <v>64</v>
      </c>
      <c r="B44" s="16" t="s">
        <v>43</v>
      </c>
      <c r="C44" s="17">
        <v>50</v>
      </c>
      <c r="D44" s="17">
        <v>123</v>
      </c>
      <c r="E44" s="17">
        <v>94</v>
      </c>
      <c r="F44" s="17">
        <v>572</v>
      </c>
    </row>
    <row r="45" spans="1:6" s="13" customFormat="1" ht="25.5" x14ac:dyDescent="0.2">
      <c r="A45" s="11">
        <v>65</v>
      </c>
      <c r="B45" s="16" t="s">
        <v>44</v>
      </c>
      <c r="C45" s="17">
        <v>56</v>
      </c>
      <c r="D45" s="17">
        <v>75</v>
      </c>
      <c r="E45" s="17">
        <v>59</v>
      </c>
      <c r="F45" s="17">
        <v>523</v>
      </c>
    </row>
    <row r="46" spans="1:6" s="13" customFormat="1" x14ac:dyDescent="0.2">
      <c r="A46" s="11">
        <v>66</v>
      </c>
      <c r="B46" s="16" t="s">
        <v>45</v>
      </c>
      <c r="C46" s="17">
        <v>202</v>
      </c>
      <c r="D46" s="17">
        <v>407</v>
      </c>
      <c r="E46" s="17">
        <v>339</v>
      </c>
      <c r="F46" s="17">
        <v>545</v>
      </c>
    </row>
    <row r="47" spans="1:6" s="4" customFormat="1" x14ac:dyDescent="0.2">
      <c r="A47" s="31" t="s">
        <v>46</v>
      </c>
      <c r="B47" s="31"/>
      <c r="C47" s="26">
        <f>C51+C52</f>
        <v>22</v>
      </c>
      <c r="D47" s="26">
        <v>42</v>
      </c>
      <c r="E47" s="26">
        <v>30</v>
      </c>
      <c r="F47" s="26">
        <v>531</v>
      </c>
    </row>
    <row r="48" spans="1:6" s="13" customFormat="1" x14ac:dyDescent="0.2">
      <c r="A48" s="14">
        <v>5</v>
      </c>
      <c r="B48" s="28" t="s">
        <v>47</v>
      </c>
      <c r="C48" s="29" t="s">
        <v>48</v>
      </c>
      <c r="D48" s="29" t="s">
        <v>48</v>
      </c>
      <c r="E48" s="29" t="s">
        <v>48</v>
      </c>
      <c r="F48" s="29" t="s">
        <v>48</v>
      </c>
    </row>
    <row r="49" spans="1:6" s="13" customFormat="1" x14ac:dyDescent="0.2">
      <c r="A49" s="14">
        <v>6</v>
      </c>
      <c r="B49" s="28" t="s">
        <v>49</v>
      </c>
      <c r="C49" s="29" t="s">
        <v>48</v>
      </c>
      <c r="D49" s="29" t="s">
        <v>48</v>
      </c>
      <c r="E49" s="29" t="s">
        <v>48</v>
      </c>
      <c r="F49" s="29" t="s">
        <v>48</v>
      </c>
    </row>
    <row r="50" spans="1:6" s="13" customFormat="1" x14ac:dyDescent="0.2">
      <c r="A50" s="14">
        <v>7</v>
      </c>
      <c r="B50" s="28" t="s">
        <v>50</v>
      </c>
      <c r="C50" s="29" t="s">
        <v>48</v>
      </c>
      <c r="D50" s="29" t="s">
        <v>48</v>
      </c>
      <c r="E50" s="29" t="s">
        <v>48</v>
      </c>
      <c r="F50" s="29" t="s">
        <v>48</v>
      </c>
    </row>
    <row r="51" spans="1:6" s="13" customFormat="1" x14ac:dyDescent="0.2">
      <c r="A51" s="14">
        <v>8</v>
      </c>
      <c r="B51" s="28" t="s">
        <v>51</v>
      </c>
      <c r="C51" s="17">
        <v>21</v>
      </c>
      <c r="D51" s="17">
        <v>41</v>
      </c>
      <c r="E51" s="17">
        <v>30</v>
      </c>
      <c r="F51" s="17">
        <v>537</v>
      </c>
    </row>
    <row r="52" spans="1:6" s="13" customFormat="1" x14ac:dyDescent="0.2">
      <c r="A52" s="14">
        <v>9</v>
      </c>
      <c r="B52" s="28" t="s">
        <v>52</v>
      </c>
      <c r="C52" s="17">
        <v>1</v>
      </c>
      <c r="D52" s="18">
        <v>1</v>
      </c>
      <c r="E52" s="17">
        <v>1</v>
      </c>
      <c r="F52" s="17"/>
    </row>
    <row r="53" spans="1:6" s="4" customFormat="1" x14ac:dyDescent="0.2">
      <c r="A53" s="31" t="s">
        <v>53</v>
      </c>
      <c r="B53" s="31"/>
      <c r="C53" s="26">
        <v>208</v>
      </c>
      <c r="D53" s="26">
        <v>574</v>
      </c>
      <c r="E53" s="26">
        <v>489</v>
      </c>
      <c r="F53" s="26">
        <v>526</v>
      </c>
    </row>
    <row r="54" spans="1:6" s="13" customFormat="1" x14ac:dyDescent="0.2">
      <c r="A54" s="14">
        <v>18</v>
      </c>
      <c r="B54" s="28" t="s">
        <v>54</v>
      </c>
      <c r="C54" s="17">
        <v>102</v>
      </c>
      <c r="D54" s="17">
        <v>301</v>
      </c>
      <c r="E54" s="17">
        <v>264</v>
      </c>
      <c r="F54" s="17">
        <v>536</v>
      </c>
    </row>
    <row r="55" spans="1:6" s="13" customFormat="1" x14ac:dyDescent="0.2">
      <c r="A55" s="14">
        <v>58</v>
      </c>
      <c r="B55" s="28" t="s">
        <v>55</v>
      </c>
      <c r="C55" s="17">
        <v>107</v>
      </c>
      <c r="D55" s="17">
        <v>275</v>
      </c>
      <c r="E55" s="17">
        <v>226</v>
      </c>
      <c r="F55" s="17">
        <v>513</v>
      </c>
    </row>
    <row r="56" spans="1:6" s="4" customFormat="1" x14ac:dyDescent="0.2">
      <c r="A56" s="31" t="s">
        <v>56</v>
      </c>
      <c r="B56" s="31"/>
      <c r="C56" s="26">
        <f>SUM(C57:C58)</f>
        <v>1044</v>
      </c>
      <c r="D56" s="26">
        <v>2013</v>
      </c>
      <c r="E56" s="26">
        <v>1601</v>
      </c>
      <c r="F56" s="26">
        <v>495</v>
      </c>
    </row>
    <row r="57" spans="1:6" s="13" customFormat="1" x14ac:dyDescent="0.2">
      <c r="A57" s="14">
        <v>72</v>
      </c>
      <c r="B57" s="28" t="s">
        <v>57</v>
      </c>
      <c r="C57" s="17">
        <v>62</v>
      </c>
      <c r="D57" s="17">
        <v>129</v>
      </c>
      <c r="E57" s="17">
        <v>111</v>
      </c>
      <c r="F57" s="17">
        <v>592</v>
      </c>
    </row>
    <row r="58" spans="1:6" s="13" customFormat="1" x14ac:dyDescent="0.2">
      <c r="A58" s="14">
        <v>85</v>
      </c>
      <c r="B58" s="28" t="s">
        <v>58</v>
      </c>
      <c r="C58" s="17">
        <v>982</v>
      </c>
      <c r="D58" s="17">
        <v>1885</v>
      </c>
      <c r="E58" s="17">
        <v>1491</v>
      </c>
      <c r="F58" s="17">
        <v>488</v>
      </c>
    </row>
    <row r="59" spans="1:6" s="4" customFormat="1" x14ac:dyDescent="0.2">
      <c r="A59" s="31" t="s">
        <v>59</v>
      </c>
      <c r="B59" s="31"/>
      <c r="C59" s="26">
        <f>C60</f>
        <v>262</v>
      </c>
      <c r="D59" s="26">
        <f t="shared" ref="D59:F59" si="3">D60</f>
        <v>567</v>
      </c>
      <c r="E59" s="26">
        <f t="shared" si="3"/>
        <v>438</v>
      </c>
      <c r="F59" s="26">
        <f t="shared" si="3"/>
        <v>537</v>
      </c>
    </row>
    <row r="60" spans="1:6" s="13" customFormat="1" x14ac:dyDescent="0.2">
      <c r="A60" s="14">
        <v>77</v>
      </c>
      <c r="B60" s="28" t="s">
        <v>60</v>
      </c>
      <c r="C60" s="17">
        <v>262</v>
      </c>
      <c r="D60" s="17">
        <v>567</v>
      </c>
      <c r="E60" s="17">
        <v>438</v>
      </c>
      <c r="F60" s="17">
        <v>537</v>
      </c>
    </row>
    <row r="61" spans="1:6" s="4" customFormat="1" x14ac:dyDescent="0.2">
      <c r="A61" s="31" t="s">
        <v>61</v>
      </c>
      <c r="B61" s="31"/>
      <c r="C61" s="26">
        <f>C62+C64+C65+C66</f>
        <v>61</v>
      </c>
      <c r="D61" s="26">
        <v>174</v>
      </c>
      <c r="E61" s="26">
        <v>133</v>
      </c>
      <c r="F61" s="26">
        <v>459</v>
      </c>
    </row>
    <row r="62" spans="1:6" s="13" customFormat="1" x14ac:dyDescent="0.2">
      <c r="A62" s="14">
        <v>17</v>
      </c>
      <c r="B62" s="28" t="s">
        <v>62</v>
      </c>
      <c r="C62" s="17">
        <v>15</v>
      </c>
      <c r="D62" s="17">
        <v>47</v>
      </c>
      <c r="E62" s="17">
        <v>35</v>
      </c>
      <c r="F62" s="17">
        <v>490</v>
      </c>
    </row>
    <row r="63" spans="1:6" s="13" customFormat="1" x14ac:dyDescent="0.2">
      <c r="A63" s="14">
        <v>19</v>
      </c>
      <c r="B63" s="28" t="s">
        <v>63</v>
      </c>
      <c r="C63" s="29" t="s">
        <v>48</v>
      </c>
      <c r="D63" s="29" t="s">
        <v>48</v>
      </c>
      <c r="E63" s="29" t="s">
        <v>48</v>
      </c>
      <c r="F63" s="29" t="s">
        <v>48</v>
      </c>
    </row>
    <row r="64" spans="1:6" s="13" customFormat="1" x14ac:dyDescent="0.2">
      <c r="A64" s="11">
        <v>20</v>
      </c>
      <c r="B64" s="16" t="s">
        <v>64</v>
      </c>
      <c r="C64" s="17">
        <v>20</v>
      </c>
      <c r="D64" s="17">
        <v>47</v>
      </c>
      <c r="E64" s="17">
        <v>35</v>
      </c>
      <c r="F64" s="17">
        <v>393</v>
      </c>
    </row>
    <row r="65" spans="1:6" s="13" customFormat="1" x14ac:dyDescent="0.2">
      <c r="A65" s="11">
        <v>21</v>
      </c>
      <c r="B65" s="16" t="s">
        <v>65</v>
      </c>
      <c r="C65" s="17">
        <v>2</v>
      </c>
      <c r="D65" s="17">
        <v>8</v>
      </c>
      <c r="E65" s="17">
        <v>6</v>
      </c>
      <c r="F65" s="17"/>
    </row>
    <row r="66" spans="1:6" s="13" customFormat="1" x14ac:dyDescent="0.2">
      <c r="A66" s="11">
        <v>22</v>
      </c>
      <c r="B66" s="16" t="s">
        <v>66</v>
      </c>
      <c r="C66" s="17">
        <v>24</v>
      </c>
      <c r="D66" s="17">
        <v>73</v>
      </c>
      <c r="E66" s="17">
        <v>57</v>
      </c>
      <c r="F66" s="17">
        <v>468</v>
      </c>
    </row>
    <row r="67" spans="1:6" s="4" customFormat="1" ht="15" customHeight="1" x14ac:dyDescent="0.2">
      <c r="A67" s="31" t="s">
        <v>67</v>
      </c>
      <c r="B67" s="31"/>
      <c r="C67" s="26">
        <f>C68+C69</f>
        <v>247</v>
      </c>
      <c r="D67" s="26">
        <v>675</v>
      </c>
      <c r="E67" s="26">
        <v>547</v>
      </c>
      <c r="F67" s="26">
        <v>518</v>
      </c>
    </row>
    <row r="68" spans="1:6" s="13" customFormat="1" x14ac:dyDescent="0.2">
      <c r="A68" s="11">
        <v>24</v>
      </c>
      <c r="B68" s="16" t="s">
        <v>68</v>
      </c>
      <c r="C68" s="17">
        <v>4</v>
      </c>
      <c r="D68" s="17">
        <v>15</v>
      </c>
      <c r="E68" s="17">
        <v>14</v>
      </c>
      <c r="F68" s="17"/>
    </row>
    <row r="69" spans="1:6" s="13" customFormat="1" x14ac:dyDescent="0.2">
      <c r="A69" s="11">
        <v>25</v>
      </c>
      <c r="B69" s="16" t="s">
        <v>69</v>
      </c>
      <c r="C69" s="17">
        <v>243</v>
      </c>
      <c r="D69" s="17">
        <v>660</v>
      </c>
      <c r="E69" s="17">
        <v>533</v>
      </c>
      <c r="F69" s="17">
        <v>520</v>
      </c>
    </row>
    <row r="70" spans="1:6" s="4" customFormat="1" x14ac:dyDescent="0.2">
      <c r="A70" s="31" t="s">
        <v>70</v>
      </c>
      <c r="B70" s="31"/>
      <c r="C70" s="26">
        <f>C71+C72</f>
        <v>1686</v>
      </c>
      <c r="D70" s="26">
        <v>3802</v>
      </c>
      <c r="E70" s="26">
        <v>2786</v>
      </c>
      <c r="F70" s="26">
        <v>498</v>
      </c>
    </row>
    <row r="71" spans="1:6" s="13" customFormat="1" x14ac:dyDescent="0.2">
      <c r="A71" s="11">
        <v>2</v>
      </c>
      <c r="B71" s="16" t="s">
        <v>71</v>
      </c>
      <c r="C71" s="17">
        <v>1356</v>
      </c>
      <c r="D71" s="17">
        <v>2890</v>
      </c>
      <c r="E71" s="17">
        <v>2890</v>
      </c>
      <c r="F71" s="17">
        <v>374</v>
      </c>
    </row>
    <row r="72" spans="1:6" s="13" customFormat="1" ht="25.5" x14ac:dyDescent="0.2">
      <c r="A72" s="11">
        <v>16</v>
      </c>
      <c r="B72" s="16" t="s">
        <v>72</v>
      </c>
      <c r="C72" s="17">
        <v>330</v>
      </c>
      <c r="D72" s="17">
        <v>914</v>
      </c>
      <c r="E72" s="17">
        <v>676</v>
      </c>
      <c r="F72" s="17">
        <v>454</v>
      </c>
    </row>
    <row r="73" spans="1:6" s="4" customFormat="1" x14ac:dyDescent="0.2">
      <c r="A73" s="31" t="s">
        <v>73</v>
      </c>
      <c r="B73" s="31"/>
      <c r="C73" s="26">
        <f>C74</f>
        <v>1329</v>
      </c>
      <c r="D73" s="26">
        <f t="shared" ref="D73:F73" si="4">D74</f>
        <v>3086</v>
      </c>
      <c r="E73" s="26">
        <f t="shared" si="4"/>
        <v>2589</v>
      </c>
      <c r="F73" s="26">
        <f t="shared" si="4"/>
        <v>527</v>
      </c>
    </row>
    <row r="74" spans="1:6" s="13" customFormat="1" x14ac:dyDescent="0.2">
      <c r="A74" s="14">
        <v>68</v>
      </c>
      <c r="B74" s="16" t="s">
        <v>74</v>
      </c>
      <c r="C74" s="17">
        <v>1329</v>
      </c>
      <c r="D74" s="17">
        <v>3086</v>
      </c>
      <c r="E74" s="17">
        <v>2589</v>
      </c>
      <c r="F74" s="17">
        <v>527</v>
      </c>
    </row>
    <row r="75" spans="1:6" s="4" customFormat="1" x14ac:dyDescent="0.2">
      <c r="A75" s="31" t="s">
        <v>75</v>
      </c>
      <c r="B75" s="31"/>
      <c r="C75" s="27">
        <v>13061</v>
      </c>
      <c r="D75" s="27">
        <v>31277</v>
      </c>
      <c r="E75" s="27">
        <v>26323</v>
      </c>
      <c r="F75" s="27">
        <v>604</v>
      </c>
    </row>
    <row r="76" spans="1:6" s="13" customFormat="1" x14ac:dyDescent="0.2">
      <c r="A76" s="15">
        <v>33</v>
      </c>
      <c r="B76" s="16" t="s">
        <v>76</v>
      </c>
      <c r="C76" s="17">
        <v>361</v>
      </c>
      <c r="D76" s="17">
        <v>1037</v>
      </c>
      <c r="E76" s="17">
        <v>859</v>
      </c>
      <c r="F76" s="17">
        <v>549</v>
      </c>
    </row>
    <row r="77" spans="1:6" s="13" customFormat="1" x14ac:dyDescent="0.2">
      <c r="A77" s="15">
        <v>62</v>
      </c>
      <c r="B77" s="16" t="s">
        <v>77</v>
      </c>
      <c r="C77" s="17">
        <v>1690</v>
      </c>
      <c r="D77" s="17">
        <v>4259</v>
      </c>
      <c r="E77" s="17">
        <v>3644</v>
      </c>
      <c r="F77" s="17">
        <v>648</v>
      </c>
    </row>
    <row r="78" spans="1:6" s="13" customFormat="1" x14ac:dyDescent="0.2">
      <c r="A78" s="15">
        <v>63</v>
      </c>
      <c r="B78" s="16" t="s">
        <v>78</v>
      </c>
      <c r="C78" s="17">
        <v>625</v>
      </c>
      <c r="D78" s="17">
        <v>1498</v>
      </c>
      <c r="E78" s="17">
        <v>1210</v>
      </c>
      <c r="F78" s="17">
        <v>613</v>
      </c>
    </row>
    <row r="79" spans="1:6" s="13" customFormat="1" x14ac:dyDescent="0.2">
      <c r="A79" s="15">
        <v>69</v>
      </c>
      <c r="B79" s="16" t="s">
        <v>79</v>
      </c>
      <c r="C79" s="17">
        <v>3389</v>
      </c>
      <c r="D79" s="17">
        <v>7979</v>
      </c>
      <c r="E79" s="17">
        <v>6760</v>
      </c>
      <c r="F79" s="17">
        <v>599</v>
      </c>
    </row>
    <row r="80" spans="1:6" s="13" customFormat="1" x14ac:dyDescent="0.2">
      <c r="A80" s="15">
        <v>70</v>
      </c>
      <c r="B80" s="16" t="s">
        <v>80</v>
      </c>
      <c r="C80" s="17">
        <v>1260</v>
      </c>
      <c r="D80" s="17">
        <v>3229</v>
      </c>
      <c r="E80" s="17">
        <v>2644</v>
      </c>
      <c r="F80" s="17">
        <v>634</v>
      </c>
    </row>
    <row r="81" spans="1:6" s="13" customFormat="1" ht="14.25" customHeight="1" x14ac:dyDescent="0.2">
      <c r="A81" s="15">
        <v>71</v>
      </c>
      <c r="B81" s="16" t="s">
        <v>81</v>
      </c>
      <c r="C81" s="17">
        <v>923</v>
      </c>
      <c r="D81" s="17">
        <v>2524</v>
      </c>
      <c r="E81" s="17">
        <v>2133</v>
      </c>
      <c r="F81" s="17">
        <v>611</v>
      </c>
    </row>
    <row r="82" spans="1:6" s="13" customFormat="1" x14ac:dyDescent="0.2">
      <c r="A82" s="15">
        <v>73</v>
      </c>
      <c r="B82" s="16" t="s">
        <v>82</v>
      </c>
      <c r="C82" s="17">
        <v>998</v>
      </c>
      <c r="D82" s="17">
        <v>2404</v>
      </c>
      <c r="E82" s="17">
        <v>1916</v>
      </c>
      <c r="F82" s="17">
        <v>587</v>
      </c>
    </row>
    <row r="83" spans="1:6" s="13" customFormat="1" x14ac:dyDescent="0.2">
      <c r="A83" s="15">
        <v>75</v>
      </c>
      <c r="B83" s="16" t="s">
        <v>83</v>
      </c>
      <c r="C83" s="17">
        <v>45</v>
      </c>
      <c r="D83" s="17">
        <v>82</v>
      </c>
      <c r="E83" s="17">
        <v>69</v>
      </c>
      <c r="F83" s="17">
        <v>445</v>
      </c>
    </row>
    <row r="84" spans="1:6" s="13" customFormat="1" x14ac:dyDescent="0.2">
      <c r="A84" s="15">
        <v>74</v>
      </c>
      <c r="B84" s="16" t="s">
        <v>84</v>
      </c>
      <c r="C84" s="17">
        <v>1607</v>
      </c>
      <c r="D84" s="17">
        <v>3368</v>
      </c>
      <c r="E84" s="17">
        <v>2733</v>
      </c>
      <c r="F84" s="17">
        <v>562</v>
      </c>
    </row>
    <row r="85" spans="1:6" s="13" customFormat="1" x14ac:dyDescent="0.2">
      <c r="A85" s="15">
        <v>78</v>
      </c>
      <c r="B85" s="16" t="s">
        <v>85</v>
      </c>
      <c r="C85" s="17">
        <v>112</v>
      </c>
      <c r="D85" s="17">
        <v>349</v>
      </c>
      <c r="E85" s="17">
        <v>274</v>
      </c>
      <c r="F85" s="17">
        <v>544</v>
      </c>
    </row>
    <row r="86" spans="1:6" s="13" customFormat="1" x14ac:dyDescent="0.2">
      <c r="A86" s="15">
        <v>81</v>
      </c>
      <c r="B86" s="16" t="s">
        <v>86</v>
      </c>
      <c r="C86" s="17">
        <v>1157</v>
      </c>
      <c r="D86" s="17">
        <v>3485</v>
      </c>
      <c r="E86" s="17">
        <v>2909</v>
      </c>
      <c r="F86" s="17">
        <v>491</v>
      </c>
    </row>
    <row r="87" spans="1:6" s="13" customFormat="1" x14ac:dyDescent="0.2">
      <c r="A87" s="15">
        <v>82</v>
      </c>
      <c r="B87" s="16" t="s">
        <v>87</v>
      </c>
      <c r="C87" s="17">
        <v>550</v>
      </c>
      <c r="D87" s="17">
        <v>1537</v>
      </c>
      <c r="E87" s="17">
        <v>1242</v>
      </c>
      <c r="F87" s="17">
        <v>537</v>
      </c>
    </row>
    <row r="88" spans="1:6" s="13" customFormat="1" ht="24" customHeight="1" x14ac:dyDescent="0.2">
      <c r="A88" s="15">
        <v>95</v>
      </c>
      <c r="B88" s="16" t="s">
        <v>88</v>
      </c>
      <c r="C88" s="17">
        <v>346</v>
      </c>
      <c r="D88" s="17">
        <v>790</v>
      </c>
      <c r="E88" s="17">
        <v>655</v>
      </c>
      <c r="F88" s="17">
        <v>398</v>
      </c>
    </row>
    <row r="89" spans="1:6" s="4" customFormat="1" x14ac:dyDescent="0.2">
      <c r="A89" s="31" t="s">
        <v>89</v>
      </c>
      <c r="B89" s="31"/>
      <c r="C89" s="26">
        <f>C90</f>
        <v>125</v>
      </c>
      <c r="D89" s="26">
        <f t="shared" ref="D89:F89" si="5">D90</f>
        <v>312</v>
      </c>
      <c r="E89" s="26">
        <f t="shared" si="5"/>
        <v>229</v>
      </c>
      <c r="F89" s="26">
        <f t="shared" si="5"/>
        <v>362</v>
      </c>
    </row>
    <row r="90" spans="1:6" s="13" customFormat="1" x14ac:dyDescent="0.2">
      <c r="A90" s="15">
        <v>10</v>
      </c>
      <c r="B90" s="16" t="s">
        <v>90</v>
      </c>
      <c r="C90" s="17">
        <v>125</v>
      </c>
      <c r="D90" s="17">
        <v>312</v>
      </c>
      <c r="E90" s="17">
        <v>229</v>
      </c>
      <c r="F90" s="17">
        <v>362</v>
      </c>
    </row>
    <row r="91" spans="1:6" s="4" customFormat="1" x14ac:dyDescent="0.2">
      <c r="A91" s="31" t="s">
        <v>91</v>
      </c>
      <c r="B91" s="31"/>
      <c r="C91" s="26">
        <f>C92+C93</f>
        <v>9</v>
      </c>
      <c r="D91" s="26">
        <v>13</v>
      </c>
      <c r="E91" s="26">
        <v>9</v>
      </c>
      <c r="F91" s="26">
        <v>445</v>
      </c>
    </row>
    <row r="92" spans="1:6" s="13" customFormat="1" ht="26.25" customHeight="1" x14ac:dyDescent="0.2">
      <c r="A92" s="11">
        <v>97</v>
      </c>
      <c r="B92" s="16" t="s">
        <v>92</v>
      </c>
      <c r="C92" s="17">
        <v>1</v>
      </c>
      <c r="D92" s="18">
        <v>1</v>
      </c>
      <c r="E92" s="17">
        <v>1</v>
      </c>
      <c r="F92" s="17"/>
    </row>
    <row r="93" spans="1:6" s="13" customFormat="1" ht="25.5" x14ac:dyDescent="0.2">
      <c r="A93" s="15">
        <v>98</v>
      </c>
      <c r="B93" s="16" t="s">
        <v>93</v>
      </c>
      <c r="C93" s="19">
        <v>8</v>
      </c>
      <c r="D93" s="19">
        <v>13</v>
      </c>
      <c r="E93" s="19">
        <v>8</v>
      </c>
      <c r="F93" s="19">
        <v>443</v>
      </c>
    </row>
    <row r="94" spans="1:6" s="4" customFormat="1" x14ac:dyDescent="0.2">
      <c r="A94" s="31" t="s">
        <v>94</v>
      </c>
      <c r="B94" s="31"/>
      <c r="C94" s="26">
        <f>C95</f>
        <v>5215</v>
      </c>
      <c r="D94" s="26">
        <f t="shared" ref="D94:F94" si="6">D95</f>
        <v>8412</v>
      </c>
      <c r="E94" s="26">
        <f t="shared" si="6"/>
        <v>6072</v>
      </c>
      <c r="F94" s="26">
        <f t="shared" si="6"/>
        <v>399</v>
      </c>
    </row>
    <row r="95" spans="1:6" s="13" customFormat="1" x14ac:dyDescent="0.2">
      <c r="A95" s="15">
        <v>96</v>
      </c>
      <c r="B95" s="16" t="s">
        <v>95</v>
      </c>
      <c r="C95" s="17">
        <v>5215</v>
      </c>
      <c r="D95" s="17">
        <v>8412</v>
      </c>
      <c r="E95" s="17">
        <v>6072</v>
      </c>
      <c r="F95" s="17">
        <v>399</v>
      </c>
    </row>
    <row r="96" spans="1:6" s="4" customFormat="1" x14ac:dyDescent="0.2">
      <c r="A96" s="31" t="s">
        <v>96</v>
      </c>
      <c r="B96" s="31"/>
      <c r="C96" s="26">
        <f>C97</f>
        <v>190</v>
      </c>
      <c r="D96" s="26">
        <f t="shared" ref="D96:F96" si="7">D97</f>
        <v>496</v>
      </c>
      <c r="E96" s="26">
        <f t="shared" si="7"/>
        <v>430</v>
      </c>
      <c r="F96" s="26">
        <f t="shared" si="7"/>
        <v>679</v>
      </c>
    </row>
    <row r="97" spans="1:6" s="13" customFormat="1" x14ac:dyDescent="0.2">
      <c r="A97" s="15">
        <v>61</v>
      </c>
      <c r="B97" s="16" t="s">
        <v>97</v>
      </c>
      <c r="C97" s="17">
        <v>190</v>
      </c>
      <c r="D97" s="17">
        <v>496</v>
      </c>
      <c r="E97" s="17">
        <v>430</v>
      </c>
      <c r="F97" s="17">
        <v>679</v>
      </c>
    </row>
    <row r="98" spans="1:6" s="4" customFormat="1" x14ac:dyDescent="0.2">
      <c r="A98" s="31" t="s">
        <v>98</v>
      </c>
      <c r="B98" s="31"/>
      <c r="C98" s="27">
        <v>3699</v>
      </c>
      <c r="D98" s="26">
        <v>9088</v>
      </c>
      <c r="E98" s="26">
        <v>7020</v>
      </c>
      <c r="F98" s="26">
        <v>372</v>
      </c>
    </row>
    <row r="99" spans="1:6" s="13" customFormat="1" ht="15" customHeight="1" x14ac:dyDescent="0.2">
      <c r="A99" s="15">
        <v>45</v>
      </c>
      <c r="B99" s="16" t="s">
        <v>99</v>
      </c>
      <c r="C99" s="17">
        <v>1095</v>
      </c>
      <c r="D99" s="17">
        <v>2670</v>
      </c>
      <c r="E99" s="17">
        <v>2148</v>
      </c>
      <c r="F99" s="17">
        <v>375</v>
      </c>
    </row>
    <row r="100" spans="1:6" s="13" customFormat="1" x14ac:dyDescent="0.2">
      <c r="A100" s="15">
        <v>46</v>
      </c>
      <c r="B100" s="16" t="s">
        <v>100</v>
      </c>
      <c r="C100" s="17">
        <v>447</v>
      </c>
      <c r="D100" s="17">
        <v>971</v>
      </c>
      <c r="E100" s="17">
        <v>708</v>
      </c>
      <c r="F100" s="17">
        <v>516</v>
      </c>
    </row>
    <row r="101" spans="1:6" s="13" customFormat="1" x14ac:dyDescent="0.2">
      <c r="A101" s="15">
        <v>47</v>
      </c>
      <c r="B101" s="16" t="s">
        <v>101</v>
      </c>
      <c r="C101" s="17">
        <v>2158</v>
      </c>
      <c r="D101" s="17">
        <v>5470</v>
      </c>
      <c r="E101" s="17">
        <v>7020</v>
      </c>
      <c r="F101" s="17">
        <v>372</v>
      </c>
    </row>
    <row r="102" spans="1:6" s="4" customFormat="1" x14ac:dyDescent="0.2">
      <c r="A102" s="31" t="s">
        <v>102</v>
      </c>
      <c r="B102" s="31"/>
      <c r="C102" s="26">
        <v>86</v>
      </c>
      <c r="D102" s="26">
        <v>212</v>
      </c>
      <c r="E102" s="26">
        <v>162</v>
      </c>
      <c r="F102" s="26">
        <v>509</v>
      </c>
    </row>
    <row r="103" spans="1:6" s="13" customFormat="1" x14ac:dyDescent="0.2">
      <c r="A103" s="15">
        <v>26</v>
      </c>
      <c r="B103" s="16" t="s">
        <v>103</v>
      </c>
      <c r="C103" s="17">
        <v>31</v>
      </c>
      <c r="D103" s="17">
        <v>75</v>
      </c>
      <c r="E103" s="17">
        <v>59</v>
      </c>
      <c r="F103" s="17">
        <v>531</v>
      </c>
    </row>
    <row r="104" spans="1:6" s="13" customFormat="1" x14ac:dyDescent="0.2">
      <c r="A104" s="15">
        <v>27</v>
      </c>
      <c r="B104" s="16" t="s">
        <v>104</v>
      </c>
      <c r="C104" s="17">
        <v>21</v>
      </c>
      <c r="D104" s="17">
        <v>57</v>
      </c>
      <c r="E104" s="17">
        <v>39</v>
      </c>
      <c r="F104" s="17">
        <v>488</v>
      </c>
    </row>
    <row r="105" spans="1:6" s="13" customFormat="1" x14ac:dyDescent="0.2">
      <c r="A105" s="15">
        <v>28</v>
      </c>
      <c r="B105" s="16" t="s">
        <v>105</v>
      </c>
      <c r="C105" s="17">
        <v>17</v>
      </c>
      <c r="D105" s="17">
        <v>41</v>
      </c>
      <c r="E105" s="17">
        <v>33</v>
      </c>
      <c r="F105" s="17">
        <v>531</v>
      </c>
    </row>
    <row r="106" spans="1:6" s="13" customFormat="1" x14ac:dyDescent="0.2">
      <c r="A106" s="15">
        <v>29</v>
      </c>
      <c r="B106" s="16" t="s">
        <v>106</v>
      </c>
      <c r="C106" s="17">
        <v>5</v>
      </c>
      <c r="D106" s="17">
        <v>16</v>
      </c>
      <c r="E106" s="17">
        <v>12</v>
      </c>
      <c r="F106" s="17">
        <v>322</v>
      </c>
    </row>
    <row r="107" spans="1:6" s="13" customFormat="1" x14ac:dyDescent="0.2">
      <c r="A107" s="15">
        <v>30</v>
      </c>
      <c r="B107" s="16" t="s">
        <v>107</v>
      </c>
      <c r="C107" s="17">
        <v>11</v>
      </c>
      <c r="D107" s="17">
        <v>24</v>
      </c>
      <c r="E107" s="17">
        <v>19</v>
      </c>
      <c r="F107" s="17">
        <v>565</v>
      </c>
    </row>
    <row r="108" spans="1:6" s="4" customFormat="1" x14ac:dyDescent="0.2">
      <c r="A108" s="31" t="s">
        <v>108</v>
      </c>
      <c r="B108" s="31"/>
      <c r="C108" s="26">
        <v>1417</v>
      </c>
      <c r="D108" s="26">
        <v>3890</v>
      </c>
      <c r="E108" s="26">
        <v>3091</v>
      </c>
      <c r="F108" s="26">
        <v>468</v>
      </c>
    </row>
    <row r="109" spans="1:6" s="13" customFormat="1" x14ac:dyDescent="0.2">
      <c r="A109" s="15">
        <v>49</v>
      </c>
      <c r="B109" s="16" t="s">
        <v>109</v>
      </c>
      <c r="C109" s="17">
        <v>814</v>
      </c>
      <c r="D109" s="17">
        <v>2116</v>
      </c>
      <c r="E109" s="17">
        <v>1604</v>
      </c>
      <c r="F109" s="17">
        <v>461</v>
      </c>
    </row>
    <row r="110" spans="1:6" s="13" customFormat="1" x14ac:dyDescent="0.2">
      <c r="A110" s="15">
        <v>50</v>
      </c>
      <c r="B110" s="16" t="s">
        <v>110</v>
      </c>
      <c r="C110" s="17">
        <v>5</v>
      </c>
      <c r="D110" s="17">
        <v>10</v>
      </c>
      <c r="E110" s="17">
        <v>7</v>
      </c>
      <c r="F110" s="17">
        <v>585</v>
      </c>
    </row>
    <row r="111" spans="1:6" s="13" customFormat="1" x14ac:dyDescent="0.2">
      <c r="A111" s="15">
        <v>51</v>
      </c>
      <c r="B111" s="16" t="s">
        <v>111</v>
      </c>
      <c r="C111" s="17">
        <v>2</v>
      </c>
      <c r="D111" s="18">
        <v>3</v>
      </c>
      <c r="E111" s="17">
        <v>3</v>
      </c>
      <c r="F111" s="17"/>
    </row>
    <row r="112" spans="1:6" s="13" customFormat="1" x14ac:dyDescent="0.2">
      <c r="A112" s="15">
        <v>52</v>
      </c>
      <c r="B112" s="16" t="s">
        <v>112</v>
      </c>
      <c r="C112" s="17">
        <v>499</v>
      </c>
      <c r="D112" s="17">
        <v>1596</v>
      </c>
      <c r="E112" s="17">
        <v>1357</v>
      </c>
      <c r="F112" s="17">
        <v>478</v>
      </c>
    </row>
    <row r="113" spans="1:6" s="13" customFormat="1" x14ac:dyDescent="0.2">
      <c r="A113" s="15">
        <v>53</v>
      </c>
      <c r="B113" s="16" t="s">
        <v>113</v>
      </c>
      <c r="C113" s="17">
        <v>98</v>
      </c>
      <c r="D113" s="17">
        <v>182</v>
      </c>
      <c r="E113" s="17">
        <v>127</v>
      </c>
      <c r="F113" s="17">
        <v>409</v>
      </c>
    </row>
    <row r="114" spans="1:6" s="4" customFormat="1" x14ac:dyDescent="0.2">
      <c r="A114" s="31" t="s">
        <v>114</v>
      </c>
      <c r="B114" s="31"/>
      <c r="C114" s="26">
        <f>C115</f>
        <v>175</v>
      </c>
      <c r="D114" s="26">
        <f t="shared" ref="D114:F114" si="8">D115</f>
        <v>352</v>
      </c>
      <c r="E114" s="26">
        <f t="shared" si="8"/>
        <v>257</v>
      </c>
      <c r="F114" s="26">
        <f t="shared" si="8"/>
        <v>515</v>
      </c>
    </row>
    <row r="115" spans="1:6" s="13" customFormat="1" ht="25.5" x14ac:dyDescent="0.2">
      <c r="A115" s="15">
        <v>79</v>
      </c>
      <c r="B115" s="16" t="s">
        <v>115</v>
      </c>
      <c r="C115" s="17">
        <v>175</v>
      </c>
      <c r="D115" s="17">
        <v>352</v>
      </c>
      <c r="E115" s="17">
        <v>257</v>
      </c>
      <c r="F115" s="17">
        <v>515</v>
      </c>
    </row>
    <row r="116" spans="1:6" s="4" customFormat="1" x14ac:dyDescent="0.2">
      <c r="A116" s="31" t="s">
        <v>116</v>
      </c>
      <c r="B116" s="31"/>
      <c r="C116" s="26">
        <f>C117+C118</f>
        <v>25</v>
      </c>
      <c r="D116" s="26">
        <v>56</v>
      </c>
      <c r="E116" s="26">
        <v>42</v>
      </c>
      <c r="F116" s="26">
        <v>427</v>
      </c>
    </row>
    <row r="117" spans="1:6" s="13" customFormat="1" x14ac:dyDescent="0.2">
      <c r="A117" s="15">
        <v>36</v>
      </c>
      <c r="B117" s="16" t="s">
        <v>117</v>
      </c>
      <c r="C117" s="17">
        <v>18</v>
      </c>
      <c r="D117" s="17">
        <v>42</v>
      </c>
      <c r="E117" s="17">
        <v>33</v>
      </c>
      <c r="F117" s="17">
        <v>404</v>
      </c>
    </row>
    <row r="118" spans="1:6" s="13" customFormat="1" x14ac:dyDescent="0.2">
      <c r="A118" s="15">
        <v>37</v>
      </c>
      <c r="B118" s="16" t="s">
        <v>118</v>
      </c>
      <c r="C118" s="17">
        <v>7</v>
      </c>
      <c r="D118" s="17">
        <v>14</v>
      </c>
      <c r="E118" s="17">
        <v>9</v>
      </c>
      <c r="F118" s="17">
        <v>507</v>
      </c>
    </row>
    <row r="119" spans="1:6" s="4" customFormat="1" x14ac:dyDescent="0.2">
      <c r="A119" s="31" t="s">
        <v>119</v>
      </c>
      <c r="B119" s="31"/>
      <c r="C119" s="26">
        <f>SUM(C120:C122)</f>
        <v>70</v>
      </c>
      <c r="D119" s="26">
        <v>159</v>
      </c>
      <c r="E119" s="26">
        <v>131</v>
      </c>
      <c r="F119" s="26">
        <v>515</v>
      </c>
    </row>
    <row r="120" spans="1:6" s="13" customFormat="1" x14ac:dyDescent="0.2">
      <c r="A120" s="15">
        <v>84</v>
      </c>
      <c r="B120" s="16" t="s">
        <v>120</v>
      </c>
      <c r="C120" s="17">
        <v>35</v>
      </c>
      <c r="D120" s="17">
        <v>91</v>
      </c>
      <c r="E120" s="17">
        <v>77</v>
      </c>
      <c r="F120" s="17">
        <v>511</v>
      </c>
    </row>
    <row r="121" spans="1:6" s="13" customFormat="1" x14ac:dyDescent="0.2">
      <c r="A121" s="15">
        <v>94</v>
      </c>
      <c r="B121" s="16" t="s">
        <v>121</v>
      </c>
      <c r="C121" s="17">
        <v>35</v>
      </c>
      <c r="D121" s="17">
        <v>68</v>
      </c>
      <c r="E121" s="17">
        <v>55</v>
      </c>
      <c r="F121" s="17">
        <v>520</v>
      </c>
    </row>
    <row r="122" spans="1:6" s="13" customFormat="1" x14ac:dyDescent="0.2">
      <c r="A122" s="15">
        <v>99</v>
      </c>
      <c r="B122" s="16" t="s">
        <v>122</v>
      </c>
      <c r="C122" s="30" t="s">
        <v>48</v>
      </c>
      <c r="D122" s="30" t="s">
        <v>48</v>
      </c>
      <c r="E122" s="30" t="s">
        <v>48</v>
      </c>
      <c r="F122" s="30" t="s">
        <v>48</v>
      </c>
    </row>
    <row r="123" spans="1:6" s="4" customFormat="1" ht="12.75" customHeight="1" x14ac:dyDescent="0.2">
      <c r="A123" s="31" t="s">
        <v>123</v>
      </c>
      <c r="B123" s="31"/>
      <c r="C123" s="26">
        <f>C124</f>
        <v>111</v>
      </c>
      <c r="D123" s="26">
        <f t="shared" ref="D123:F123" si="9">D124</f>
        <v>307</v>
      </c>
      <c r="E123" s="26">
        <f t="shared" si="9"/>
        <v>235</v>
      </c>
      <c r="F123" s="26">
        <f t="shared" si="9"/>
        <v>410</v>
      </c>
    </row>
    <row r="124" spans="1:6" s="13" customFormat="1" x14ac:dyDescent="0.2">
      <c r="A124" s="15">
        <v>55</v>
      </c>
      <c r="B124" s="16" t="s">
        <v>124</v>
      </c>
      <c r="C124" s="17">
        <v>111</v>
      </c>
      <c r="D124" s="17">
        <v>307</v>
      </c>
      <c r="E124" s="17">
        <v>235</v>
      </c>
      <c r="F124" s="17">
        <v>410</v>
      </c>
    </row>
    <row r="125" spans="1:6" x14ac:dyDescent="0.2">
      <c r="A125" s="32" t="s">
        <v>125</v>
      </c>
      <c r="B125" s="33"/>
      <c r="C125" s="33"/>
      <c r="D125" s="33"/>
      <c r="E125" s="33"/>
      <c r="F125" s="33"/>
    </row>
    <row r="126" spans="1:6" ht="27.75" customHeight="1" x14ac:dyDescent="0.2">
      <c r="A126" s="34" t="s">
        <v>127</v>
      </c>
      <c r="B126" s="34"/>
      <c r="C126" s="34"/>
      <c r="D126" s="34"/>
      <c r="E126" s="34"/>
      <c r="F126" s="34"/>
    </row>
    <row r="127" spans="1:6" s="21" customFormat="1" x14ac:dyDescent="0.2">
      <c r="A127"/>
      <c r="B127"/>
      <c r="C127" s="20"/>
      <c r="D127" s="20"/>
      <c r="E127" s="20"/>
      <c r="F127" s="20"/>
    </row>
  </sheetData>
  <mergeCells count="42">
    <mergeCell ref="A1:F1"/>
    <mergeCell ref="E2:F2"/>
    <mergeCell ref="A3:A4"/>
    <mergeCell ref="B3:B4"/>
    <mergeCell ref="C3:C4"/>
    <mergeCell ref="D3:D4"/>
    <mergeCell ref="E3:E4"/>
    <mergeCell ref="F3:F4"/>
    <mergeCell ref="A43:B43"/>
    <mergeCell ref="A5:B5"/>
    <mergeCell ref="A6:B6"/>
    <mergeCell ref="A10:B10"/>
    <mergeCell ref="A12:B12"/>
    <mergeCell ref="A16:B16"/>
    <mergeCell ref="A19:B19"/>
    <mergeCell ref="A26:B26"/>
    <mergeCell ref="A29:B29"/>
    <mergeCell ref="A33:B33"/>
    <mergeCell ref="A39:B39"/>
    <mergeCell ref="A41:B41"/>
    <mergeCell ref="A94:B94"/>
    <mergeCell ref="A47:B47"/>
    <mergeCell ref="A53:B53"/>
    <mergeCell ref="A56:B56"/>
    <mergeCell ref="A59:B59"/>
    <mergeCell ref="A61:B61"/>
    <mergeCell ref="A67:B67"/>
    <mergeCell ref="A70:B70"/>
    <mergeCell ref="A73:B73"/>
    <mergeCell ref="A75:B75"/>
    <mergeCell ref="A89:B89"/>
    <mergeCell ref="A91:B91"/>
    <mergeCell ref="A119:B119"/>
    <mergeCell ref="A123:B123"/>
    <mergeCell ref="A125:F125"/>
    <mergeCell ref="A126:F126"/>
    <mergeCell ref="A96:B96"/>
    <mergeCell ref="A98:B98"/>
    <mergeCell ref="A102:B102"/>
    <mergeCell ref="A108:B108"/>
    <mergeCell ref="A114:B114"/>
    <mergeCell ref="A116:B116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MUN informācija</vt:lpstr>
      <vt:lpstr>'MUN informācija'!Drukas_apgabals</vt:lpstr>
      <vt:lpstr>'MUN informācija'!Drukāt_virsrakstus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Kuciņa</dc:creator>
  <cp:lastModifiedBy>User</cp:lastModifiedBy>
  <dcterms:created xsi:type="dcterms:W3CDTF">2016-08-23T13:30:39Z</dcterms:created>
  <dcterms:modified xsi:type="dcterms:W3CDTF">2016-09-07T18:30:06Z</dcterms:modified>
</cp:coreProperties>
</file>