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FP00120\Desktop\WWW\Augusts\19\"/>
    </mc:Choice>
  </mc:AlternateContent>
  <xr:revisionPtr revIDLastSave="0" documentId="8_{0D3C75BE-87C0-41A5-9BDC-B64121D185FE}" xr6:coauthVersionLast="47" xr6:coauthVersionMax="47" xr10:uidLastSave="{00000000-0000-0000-0000-000000000000}"/>
  <bookViews>
    <workbookView xWindow="1200" yWindow="1980" windowWidth="13605" windowHeight="11235" tabRatio="310" xr2:uid="{00000000-000D-0000-FFFF-FFFF00000000}"/>
  </bookViews>
  <sheets>
    <sheet name="EL-IS" sheetId="1" r:id="rId1"/>
    <sheet name="ELT-IS" sheetId="2" r:id="rId2"/>
    <sheet name="ESS-IS" sheetId="3" r:id="rId3"/>
  </sheets>
  <definedNames>
    <definedName name="Excel_BuiltIn_Print_Area" localSheetId="0">'EL-IS'!$A$1:$E$44</definedName>
    <definedName name="_xlnm.Print_Area" localSheetId="0">'EL-IS'!$A$1:$M$44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3" l="1"/>
  <c r="A21" i="3"/>
  <c r="A23" i="3" s="1"/>
  <c r="A25" i="3" s="1"/>
  <c r="A26" i="3" s="1"/>
  <c r="A27" i="3" s="1"/>
  <c r="A29" i="3" s="1"/>
  <c r="A30" i="3" s="1"/>
  <c r="A31" i="3" s="1"/>
  <c r="A32" i="3" s="1"/>
  <c r="A34" i="3" s="1"/>
  <c r="A35" i="3" s="1"/>
  <c r="A12" i="3"/>
  <c r="A13" i="3" s="1"/>
  <c r="A14" i="3" s="1"/>
  <c r="A15" i="3" s="1"/>
  <c r="E27" i="2"/>
  <c r="E26" i="2"/>
  <c r="E28" i="2" s="1"/>
  <c r="E25" i="2"/>
  <c r="A24" i="2"/>
  <c r="A25" i="2" s="1"/>
  <c r="A26" i="2" s="1"/>
  <c r="A27" i="2" s="1"/>
  <c r="A28" i="2" s="1"/>
  <c r="A29" i="2" s="1"/>
  <c r="A30" i="2" s="1"/>
  <c r="A31" i="2" s="1"/>
  <c r="A32" i="2" s="1"/>
  <c r="A33" i="2" s="1"/>
  <c r="E19" i="2"/>
  <c r="E29" i="2" s="1"/>
  <c r="A11" i="2"/>
  <c r="A12" i="2" s="1"/>
  <c r="A13" i="2" s="1"/>
  <c r="A14" i="2" s="1"/>
  <c r="A15" i="2" s="1"/>
  <c r="A16" i="2" s="1"/>
  <c r="A17" i="2" s="1"/>
  <c r="A18" i="2" s="1"/>
  <c r="A19" i="2" s="1"/>
  <c r="A20" i="2" s="1"/>
  <c r="A20" i="1" l="1"/>
  <c r="A21" i="1" s="1"/>
  <c r="A23" i="1" s="1"/>
  <c r="A24" i="1" s="1"/>
  <c r="A26" i="1" s="1"/>
  <c r="A27" i="1" s="1"/>
  <c r="A28" i="1" s="1"/>
  <c r="A29" i="1" s="1"/>
  <c r="A30" i="1" s="1"/>
  <c r="A31" i="1" s="1"/>
  <c r="A33" i="1" s="1"/>
  <c r="A34" i="1" s="1"/>
  <c r="A35" i="1" s="1"/>
  <c r="E31" i="1"/>
  <c r="A11" i="1"/>
  <c r="A12" i="1" s="1"/>
  <c r="A13" i="1" s="1"/>
  <c r="A14" i="1" s="1"/>
</calcChain>
</file>

<file path=xl/sharedStrings.xml><?xml version="1.0" encoding="utf-8"?>
<sst xmlns="http://schemas.openxmlformats.org/spreadsheetml/2006/main" count="236" uniqueCount="115">
  <si>
    <t>Zibensaizsardzības un zemējuma papildinājumi Indras muitas</t>
  </si>
  <si>
    <t>kontroles punktā, dzelzceļa posmā Indra-Valsts robeža</t>
  </si>
  <si>
    <t>Elektroapgāde (iekšējā)</t>
  </si>
  <si>
    <t>EL-IS. Materiālu specifikācija</t>
  </si>
  <si>
    <t>Nr.</t>
  </si>
  <si>
    <t>Nosaukums</t>
  </si>
  <si>
    <t>Tips, marka</t>
  </si>
  <si>
    <t>Mērv.</t>
  </si>
  <si>
    <t>Skaits</t>
  </si>
  <si>
    <t>1. Sadalnes</t>
  </si>
  <si>
    <t>Esošas GS-1 elektroapgādes sadalne papildināšana (sk. lapu EL-2.1)</t>
  </si>
  <si>
    <t>SE</t>
  </si>
  <si>
    <t>kompl.</t>
  </si>
  <si>
    <t>Esošas SS-1 elektroapgādes sadalne papildināšana (sk. lapu EL-2.2)</t>
  </si>
  <si>
    <t>Elektroapgādes sadalne SS-2, v/a, IP41 (sk. lapu EL-2.3)</t>
  </si>
  <si>
    <t>Galvenā potenciālu izlīdzināšanas kopne</t>
  </si>
  <si>
    <t>OBO 5015650</t>
  </si>
  <si>
    <t>Pārējie montāžas izstrādājumi</t>
  </si>
  <si>
    <t>2. Kabeļi un caurules</t>
  </si>
  <si>
    <t>Spēka kabeļi ar vara dzīslām:</t>
  </si>
  <si>
    <t>3x1.5mm</t>
  </si>
  <si>
    <t>NYM-J</t>
  </si>
  <si>
    <t>m</t>
  </si>
  <si>
    <t>3x2.5mm</t>
  </si>
  <si>
    <t>5x2.5mm</t>
  </si>
  <si>
    <t>Zemējuma kabeļi ar vara dzīslu:</t>
  </si>
  <si>
    <t>1x6mm</t>
  </si>
  <si>
    <t>HO7V-K</t>
  </si>
  <si>
    <t>1x16mm</t>
  </si>
  <si>
    <t>Caurules, to daudzumu precizēt montāžas laikā:</t>
  </si>
  <si>
    <t>∅16mm, 450N, PE (sakaru iekārtu zemējuma kabelim)</t>
  </si>
  <si>
    <t>Pagriezieni un uzmavas</t>
  </si>
  <si>
    <t>gab.</t>
  </si>
  <si>
    <t>Stiprinājuma elementi</t>
  </si>
  <si>
    <t>Caurumu un atvērumu urbšana ēkā. Precizēt montāžas laikā</t>
  </si>
  <si>
    <t>Kabeļu marķēšanas materiāli (100 gab.)</t>
  </si>
  <si>
    <t>PARTEX</t>
  </si>
  <si>
    <t>darba alga EUR</t>
  </si>
  <si>
    <t>būvizstrādajumi EUR</t>
  </si>
  <si>
    <t>mehānismi EUR</t>
  </si>
  <si>
    <t xml:space="preserve">kopā  EUR        </t>
  </si>
  <si>
    <t xml:space="preserve">summa EUR               </t>
  </si>
  <si>
    <t>Citi darbi</t>
  </si>
  <si>
    <t>Mērījumi</t>
  </si>
  <si>
    <t>Ispilddokumentacija</t>
  </si>
  <si>
    <t>Komandejuma izmaksas</t>
  </si>
  <si>
    <t>gab</t>
  </si>
  <si>
    <t>Kopa</t>
  </si>
  <si>
    <t>Soc. Nodoklis 23.59%</t>
  </si>
  <si>
    <t>Pavisam kopā (bez PVN)</t>
  </si>
  <si>
    <t>CFS-F FX</t>
  </si>
  <si>
    <t>Ugunsdrošās aizdares  ( Ugunsdrošas putas )</t>
  </si>
  <si>
    <t>Vienības izmaksas</t>
  </si>
  <si>
    <t>Kopējā uz visu apjomu</t>
  </si>
  <si>
    <r>
      <t>∅</t>
    </r>
    <r>
      <rPr>
        <sz val="10"/>
        <rFont val="Times New Roman"/>
        <family val="1"/>
      </rPr>
      <t>16mm, 320N, PVC</t>
    </r>
  </si>
  <si>
    <r>
      <t>KOPOS -&gt;</t>
    </r>
    <r>
      <rPr>
        <b/>
        <sz val="10"/>
        <rFont val="Times New Roman"/>
        <family val="1"/>
      </rPr>
      <t>Evopipe</t>
    </r>
  </si>
  <si>
    <r>
      <t>∅20</t>
    </r>
    <r>
      <rPr>
        <sz val="10"/>
        <rFont val="Times New Roman"/>
        <family val="1"/>
      </rPr>
      <t>mm</t>
    </r>
    <r>
      <rPr>
        <sz val="10"/>
        <color indexed="8"/>
        <rFont val="Times New Roman"/>
        <family val="1"/>
      </rPr>
      <t>, 320N, PVC</t>
    </r>
  </si>
  <si>
    <r>
      <t>∅25</t>
    </r>
    <r>
      <rPr>
        <sz val="10"/>
        <rFont val="Times New Roman"/>
        <family val="1"/>
      </rPr>
      <t>mm</t>
    </r>
    <r>
      <rPr>
        <sz val="10"/>
        <color indexed="8"/>
        <rFont val="Times New Roman"/>
        <family val="1"/>
      </rPr>
      <t>, 320N, PVC</t>
    </r>
  </si>
  <si>
    <t>Elektroapgāde (ārējā). Teritorijas tīkli</t>
  </si>
  <si>
    <t>ELT.T-IS. Materiālu specifikācija un darbu apjomi</t>
  </si>
  <si>
    <t>1. Teritorijas zemējums</t>
  </si>
  <si>
    <t>Cinkota tērauda plakanvads 30x3.5mm</t>
  </si>
  <si>
    <t xml:space="preserve">OBO 5019345 </t>
  </si>
  <si>
    <t>Cinkota tērauda stieple RD 10-FT</t>
  </si>
  <si>
    <t>OBO Bettermann 5021103</t>
  </si>
  <si>
    <t>Plakanvadu krustojuma savienotājs 256 A-DIN 40 FT</t>
  </si>
  <si>
    <t>OBO Bettermann 5314666</t>
  </si>
  <si>
    <t>Zemējuma stieņis 219 20 FT, L=1500mm, 20mm</t>
  </si>
  <si>
    <t>OBO Bettermann 5000750</t>
  </si>
  <si>
    <t>Uzsišanas uzgalis zemējuma stieņiem 1819 20 BP, 20mm</t>
  </si>
  <si>
    <t>OBO Bettermann 3041212</t>
  </si>
  <si>
    <t>Uzsišanas galviņa zemējuma stieņiem ST 1820 20</t>
  </si>
  <si>
    <t>OBO Bettermann 3042200</t>
  </si>
  <si>
    <t>Savienošanas apskava zemējuma stieņiem, universāla 2760 20 FT</t>
  </si>
  <si>
    <t>OBO Bettermann 5001641</t>
  </si>
  <si>
    <t>Pārsprieguma aizsardzība esošai sadalnei</t>
  </si>
  <si>
    <t>FATECH FV30B+C/4-275(S)</t>
  </si>
  <si>
    <t>Plastiska pretkorozijas aizsarglente  
356 100</t>
  </si>
  <si>
    <t>OBO Bettermann 2360055</t>
  </si>
  <si>
    <t>Bridinājuma lenta</t>
  </si>
  <si>
    <t>2. Darbu apjomi</t>
  </si>
  <si>
    <t>Tranšejas rakšana un aizbēršana platumā līdz 0.5m</t>
  </si>
  <si>
    <t>Zemējuma lentes guldīšana tranšejā</t>
  </si>
  <si>
    <t>Zemējuma stieples guldīšana tranšejā</t>
  </si>
  <si>
    <t>Zemējuma elektrodes iedzīšana, L=6.0m</t>
  </si>
  <si>
    <t>Plakanvadu stiprinājuma montāža</t>
  </si>
  <si>
    <t>Zemējuma elektroda stiprinājuma montāža</t>
  </si>
  <si>
    <t>Bridinajuma lentes montāža</t>
  </si>
  <si>
    <t>Zemējuma pieslēguma montāža pie metāla konstrukcijām</t>
  </si>
  <si>
    <t>Zemējuma pretestības mērījumi</t>
  </si>
  <si>
    <t>Pārsprieguma aizsardzības montāža esošai sadalnei</t>
  </si>
  <si>
    <t>Izpilddokumentācija</t>
  </si>
  <si>
    <t>Geodezija</t>
  </si>
  <si>
    <t>Elektronisko sakaru sistēmas</t>
  </si>
  <si>
    <t>ESS-IS. Materiālu specifikācija</t>
  </si>
  <si>
    <t>1. Pārsprieguma aizsardzība</t>
  </si>
  <si>
    <t>Koaksiālo videokameru pārsprieguma aizsardzības modulis</t>
  </si>
  <si>
    <t>BALTEN BTSLZH1-3/220</t>
  </si>
  <si>
    <t>Koaksiālo ievadu pārsprieguma aizsardzības modulis uz 16 kabeļiem</t>
  </si>
  <si>
    <t>TECHWIN BTSLZH1-3/2207</t>
  </si>
  <si>
    <t>Izzinošnas sistēmas pārsprieguma aizsardzības modulis</t>
  </si>
  <si>
    <t>OBO 5097631</t>
  </si>
  <si>
    <t>Ugunsgrēku signalizācijas pārsprieguma aizsardzības modulis</t>
  </si>
  <si>
    <t>FATECH FS-DR-24/5.6</t>
  </si>
  <si>
    <t>2x1.5mm</t>
  </si>
  <si>
    <t>NYY-J</t>
  </si>
  <si>
    <t>Sakaru kabeļi ar vara dzīslām:</t>
  </si>
  <si>
    <t>Koaksiālais kanelis</t>
  </si>
  <si>
    <t>RG 6U</t>
  </si>
  <si>
    <t>Koaksiālo kabeļu uzgalis</t>
  </si>
  <si>
    <t>BNC</t>
  </si>
  <si>
    <t>Ugunsdrošs kabelis E30</t>
  </si>
  <si>
    <t>2x0.8</t>
  </si>
  <si>
    <r>
      <t>KOPOS-&gt;</t>
    </r>
    <r>
      <rPr>
        <b/>
        <sz val="10"/>
        <rFont val="Times New Roman"/>
        <family val="1"/>
      </rPr>
      <t>Evopipe</t>
    </r>
  </si>
  <si>
    <t>∅16mm, 450N, 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</si>
</sst>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86"/>
    </font>
    <font>
      <sz val="10"/>
      <name val="Times New Roman"/>
      <family val="1"/>
      <charset val="186"/>
    </font>
    <font>
      <sz val="8"/>
      <name val="Arial"/>
      <family val="2"/>
      <charset val="186"/>
    </font>
    <font>
      <sz val="10"/>
      <name val="Times New Roman"/>
      <family val="1"/>
    </font>
    <font>
      <sz val="10"/>
      <name val="Arial"/>
      <family val="2"/>
      <charset val="186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rgb="FF212322"/>
      <name val="Times New Roman"/>
      <family val="1"/>
    </font>
    <font>
      <b/>
      <i/>
      <u/>
      <sz val="10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b/>
      <i/>
      <u/>
      <sz val="10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1" fillId="0" borderId="0"/>
  </cellStyleXfs>
  <cellXfs count="78">
    <xf numFmtId="0" fontId="0" fillId="0" borderId="0" xfId="0"/>
    <xf numFmtId="0" fontId="5" fillId="0" borderId="0" xfId="0" applyFont="1"/>
    <xf numFmtId="2" fontId="7" fillId="0" borderId="0" xfId="2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1" applyFont="1"/>
    <xf numFmtId="2" fontId="10" fillId="0" borderId="0" xfId="1" applyNumberFormat="1" applyFont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3" fillId="0" borderId="0" xfId="1" applyFont="1"/>
    <xf numFmtId="0" fontId="14" fillId="0" borderId="0" xfId="0" applyFont="1"/>
    <xf numFmtId="2" fontId="8" fillId="2" borderId="2" xfId="2" applyNumberFormat="1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2" fontId="5" fillId="0" borderId="2" xfId="5" applyNumberFormat="1" applyFont="1" applyBorder="1" applyAlignment="1">
      <alignment horizontal="center" vertical="center" textRotation="90" wrapText="1"/>
    </xf>
    <xf numFmtId="2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4" fontId="5" fillId="3" borderId="2" xfId="5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4" fontId="5" fillId="0" borderId="2" xfId="4" applyNumberFormat="1" applyFont="1" applyBorder="1" applyAlignment="1">
      <alignment horizontal="center" vertical="center" wrapText="1"/>
    </xf>
    <xf numFmtId="2" fontId="10" fillId="0" borderId="2" xfId="2" applyNumberFormat="1" applyFont="1" applyBorder="1" applyAlignment="1">
      <alignment horizontal="center" vertical="center" wrapText="1"/>
    </xf>
    <xf numFmtId="0" fontId="10" fillId="0" borderId="2" xfId="2" applyFont="1" applyBorder="1" applyAlignment="1">
      <alignment vertical="center" wrapText="1"/>
    </xf>
    <xf numFmtId="0" fontId="10" fillId="0" borderId="2" xfId="2" applyFont="1" applyBorder="1" applyAlignment="1">
      <alignment horizontal="center" vertical="center" wrapText="1"/>
    </xf>
    <xf numFmtId="2" fontId="5" fillId="0" borderId="2" xfId="5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0" fillId="0" borderId="2" xfId="1" applyFont="1" applyBorder="1"/>
    <xf numFmtId="2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2" fontId="5" fillId="0" borderId="2" xfId="5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2" fontId="10" fillId="4" borderId="2" xfId="2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0" fillId="4" borderId="2" xfId="1" applyFont="1" applyFill="1" applyBorder="1"/>
    <xf numFmtId="4" fontId="5" fillId="4" borderId="2" xfId="0" applyNumberFormat="1" applyFont="1" applyFill="1" applyBorder="1" applyAlignment="1">
      <alignment horizontal="center" vertical="center"/>
    </xf>
    <xf numFmtId="4" fontId="5" fillId="4" borderId="2" xfId="4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0" borderId="2" xfId="3" applyFont="1" applyBorder="1" applyAlignment="1">
      <alignment vertical="top" wrapText="1"/>
    </xf>
    <xf numFmtId="0" fontId="10" fillId="0" borderId="2" xfId="0" applyFont="1" applyBorder="1" applyAlignment="1">
      <alignment horizontal="center" vertical="center" wrapText="1"/>
    </xf>
    <xf numFmtId="4" fontId="8" fillId="0" borderId="2" xfId="1" applyNumberFormat="1" applyFont="1" applyBorder="1"/>
    <xf numFmtId="0" fontId="8" fillId="0" borderId="2" xfId="1" applyFont="1" applyBorder="1"/>
    <xf numFmtId="0" fontId="10" fillId="0" borderId="2" xfId="2" applyFont="1" applyBorder="1" applyAlignment="1">
      <alignment horizontal="center" vertical="center" wrapText="1"/>
    </xf>
    <xf numFmtId="2" fontId="7" fillId="0" borderId="0" xfId="2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" fontId="5" fillId="0" borderId="2" xfId="5" applyNumberFormat="1" applyFont="1" applyBorder="1" applyAlignment="1">
      <alignment horizontal="center" vertical="center"/>
    </xf>
    <xf numFmtId="2" fontId="10" fillId="0" borderId="2" xfId="1" applyNumberFormat="1" applyFont="1" applyBorder="1" applyAlignment="1">
      <alignment horizontal="center" vertical="center"/>
    </xf>
    <xf numFmtId="2" fontId="10" fillId="0" borderId="2" xfId="1" applyNumberFormat="1" applyFont="1" applyBorder="1"/>
    <xf numFmtId="0" fontId="10" fillId="0" borderId="2" xfId="2" applyFont="1" applyBorder="1" applyAlignment="1">
      <alignment horizontal="left" vertical="center" wrapText="1"/>
    </xf>
    <xf numFmtId="2" fontId="15" fillId="3" borderId="2" xfId="5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0" fillId="0" borderId="2" xfId="1" applyFont="1" applyBorder="1" applyAlignment="1">
      <alignment vertical="center"/>
    </xf>
    <xf numFmtId="0" fontId="10" fillId="0" borderId="2" xfId="1" applyFont="1" applyBorder="1" applyAlignment="1">
      <alignment horizontal="center" vertical="center"/>
    </xf>
    <xf numFmtId="2" fontId="10" fillId="0" borderId="1" xfId="2" applyNumberFormat="1" applyFont="1" applyBorder="1" applyAlignment="1">
      <alignment horizontal="center" vertical="center" wrapText="1"/>
    </xf>
    <xf numFmtId="0" fontId="10" fillId="0" borderId="1" xfId="2" applyFont="1" applyBorder="1" applyAlignment="1">
      <alignment vertical="center" wrapText="1"/>
    </xf>
    <xf numFmtId="2" fontId="5" fillId="0" borderId="2" xfId="5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2" fontId="9" fillId="2" borderId="2" xfId="0" applyNumberFormat="1" applyFont="1" applyFill="1" applyBorder="1" applyAlignment="1">
      <alignment horizontal="center" vertical="center" wrapText="1"/>
    </xf>
    <xf numFmtId="2" fontId="7" fillId="0" borderId="0" xfId="2" applyNumberFormat="1" applyFont="1" applyAlignment="1">
      <alignment horizontal="center" vertical="center" wrapText="1"/>
    </xf>
    <xf numFmtId="2" fontId="8" fillId="0" borderId="2" xfId="2" applyNumberFormat="1" applyFont="1" applyBorder="1" applyAlignment="1">
      <alignment horizontal="center" vertical="center" wrapText="1"/>
    </xf>
  </cellXfs>
  <cellStyles count="6">
    <cellStyle name="Excel Built-in Normal" xfId="1" xr:uid="{00000000-0005-0000-0000-000000000000}"/>
    <cellStyle name="Excel Built-in Normal 1" xfId="2" xr:uid="{00000000-0005-0000-0000-000001000000}"/>
    <cellStyle name="Excel Built-in Normal 1 1" xfId="3" xr:uid="{00000000-0005-0000-0000-000002000000}"/>
    <cellStyle name="Normal" xfId="0" builtinId="0"/>
    <cellStyle name="Normal 2 2 2 2 2" xfId="4" xr:uid="{00000000-0005-0000-0000-000004000000}"/>
    <cellStyle name="Normal 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66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R60"/>
  <sheetViews>
    <sheetView tabSelected="1" zoomScaleNormal="100" zoomScaleSheetLayoutView="80" workbookViewId="0">
      <selection activeCell="A4" sqref="A4:E4"/>
    </sheetView>
  </sheetViews>
  <sheetFormatPr defaultColWidth="11.5703125" defaultRowHeight="12.75" x14ac:dyDescent="0.2"/>
  <cols>
    <col min="1" max="1" width="5.7109375" style="17" customWidth="1"/>
    <col min="2" max="2" width="50.7109375" style="18" customWidth="1"/>
    <col min="3" max="3" width="13.7109375" style="19" customWidth="1"/>
    <col min="4" max="4" width="8.7109375" style="19" customWidth="1"/>
    <col min="5" max="5" width="8.7109375" style="18" customWidth="1"/>
    <col min="6" max="226" width="8.7109375" style="16" customWidth="1"/>
    <col min="227" max="16384" width="11.5703125" style="1"/>
  </cols>
  <sheetData>
    <row r="1" spans="1:226" s="21" customFormat="1" ht="20.100000000000001" customHeight="1" x14ac:dyDescent="0.25">
      <c r="A1" s="76" t="s">
        <v>0</v>
      </c>
      <c r="B1" s="76"/>
      <c r="C1" s="76"/>
      <c r="D1" s="76"/>
      <c r="E1" s="7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</row>
    <row r="2" spans="1:226" s="21" customFormat="1" ht="20.100000000000001" customHeight="1" x14ac:dyDescent="0.25">
      <c r="A2" s="76" t="s">
        <v>1</v>
      </c>
      <c r="B2" s="76"/>
      <c r="C2" s="76"/>
      <c r="D2" s="76"/>
      <c r="E2" s="76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</row>
    <row r="3" spans="1:226" s="21" customFormat="1" ht="20.100000000000001" customHeight="1" x14ac:dyDescent="0.25">
      <c r="A3" s="76" t="s">
        <v>2</v>
      </c>
      <c r="B3" s="76"/>
      <c r="C3" s="76"/>
      <c r="D3" s="76"/>
      <c r="E3" s="76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</row>
    <row r="4" spans="1:226" s="21" customFormat="1" ht="20.100000000000001" customHeight="1" x14ac:dyDescent="0.25">
      <c r="A4" s="76" t="s">
        <v>3</v>
      </c>
      <c r="B4" s="76"/>
      <c r="C4" s="76"/>
      <c r="D4" s="76"/>
      <c r="E4" s="76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</row>
    <row r="5" spans="1:226" s="21" customFormat="1" ht="20.100000000000001" customHeight="1" x14ac:dyDescent="0.25">
      <c r="A5" s="2"/>
      <c r="B5" s="2"/>
      <c r="C5" s="2"/>
      <c r="D5" s="2"/>
      <c r="E5" s="2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</row>
    <row r="6" spans="1:226" x14ac:dyDescent="0.2">
      <c r="A6" s="77"/>
      <c r="B6" s="77"/>
      <c r="C6" s="77"/>
      <c r="D6" s="77"/>
      <c r="E6" s="77"/>
      <c r="F6" s="70" t="s">
        <v>52</v>
      </c>
      <c r="G6" s="70"/>
      <c r="H6" s="70"/>
      <c r="I6" s="70"/>
      <c r="J6" s="70" t="s">
        <v>53</v>
      </c>
      <c r="K6" s="70"/>
      <c r="L6" s="70"/>
      <c r="M6" s="70"/>
    </row>
    <row r="7" spans="1:226" ht="80.099999999999994" customHeight="1" x14ac:dyDescent="0.2">
      <c r="A7" s="22" t="s">
        <v>4</v>
      </c>
      <c r="B7" s="23" t="s">
        <v>5</v>
      </c>
      <c r="C7" s="23" t="s">
        <v>6</v>
      </c>
      <c r="D7" s="23" t="s">
        <v>7</v>
      </c>
      <c r="E7" s="23" t="s">
        <v>8</v>
      </c>
      <c r="F7" s="24" t="s">
        <v>37</v>
      </c>
      <c r="G7" s="24" t="s">
        <v>38</v>
      </c>
      <c r="H7" s="24" t="s">
        <v>39</v>
      </c>
      <c r="I7" s="24" t="s">
        <v>40</v>
      </c>
      <c r="J7" s="24" t="s">
        <v>37</v>
      </c>
      <c r="K7" s="24" t="s">
        <v>38</v>
      </c>
      <c r="L7" s="24" t="s">
        <v>39</v>
      </c>
      <c r="M7" s="24" t="s">
        <v>41</v>
      </c>
    </row>
    <row r="8" spans="1:226" x14ac:dyDescent="0.2">
      <c r="A8" s="25"/>
      <c r="B8" s="26"/>
      <c r="C8" s="26"/>
      <c r="D8" s="26"/>
      <c r="E8" s="26"/>
      <c r="F8" s="27"/>
      <c r="G8" s="27"/>
      <c r="H8" s="27"/>
      <c r="I8" s="27"/>
      <c r="J8" s="27"/>
      <c r="K8" s="27"/>
      <c r="L8" s="27"/>
      <c r="M8" s="27"/>
    </row>
    <row r="9" spans="1:226" x14ac:dyDescent="0.2">
      <c r="A9" s="75" t="s">
        <v>9</v>
      </c>
      <c r="B9" s="75"/>
      <c r="C9" s="75"/>
      <c r="D9" s="75"/>
      <c r="E9" s="75"/>
      <c r="F9" s="28"/>
      <c r="G9" s="28"/>
      <c r="H9" s="28"/>
      <c r="I9" s="29"/>
      <c r="J9" s="30"/>
      <c r="K9" s="30"/>
      <c r="L9" s="30"/>
      <c r="M9" s="29"/>
    </row>
    <row r="10" spans="1:226" ht="25.5" x14ac:dyDescent="0.2">
      <c r="A10" s="31">
        <v>1.01</v>
      </c>
      <c r="B10" s="32" t="s">
        <v>10</v>
      </c>
      <c r="C10" s="74" t="s">
        <v>11</v>
      </c>
      <c r="D10" s="33" t="s">
        <v>12</v>
      </c>
      <c r="E10" s="33">
        <v>1</v>
      </c>
      <c r="F10" s="34"/>
      <c r="G10" s="34"/>
      <c r="H10" s="35"/>
      <c r="I10" s="29"/>
      <c r="J10" s="30"/>
      <c r="K10" s="30"/>
      <c r="L10" s="30"/>
      <c r="M10" s="29"/>
    </row>
    <row r="11" spans="1:226" ht="24.75" customHeight="1" x14ac:dyDescent="0.2">
      <c r="A11" s="31">
        <f>A10+0.01</f>
        <v>1.02</v>
      </c>
      <c r="B11" s="32" t="s">
        <v>13</v>
      </c>
      <c r="C11" s="74"/>
      <c r="D11" s="33" t="s">
        <v>12</v>
      </c>
      <c r="E11" s="33">
        <v>1</v>
      </c>
      <c r="F11" s="34"/>
      <c r="G11" s="34"/>
      <c r="H11" s="35"/>
      <c r="I11" s="29"/>
      <c r="J11" s="30"/>
      <c r="K11" s="30"/>
      <c r="L11" s="30"/>
      <c r="M11" s="29"/>
    </row>
    <row r="12" spans="1:226" x14ac:dyDescent="0.2">
      <c r="A12" s="31">
        <f>A11+0.01</f>
        <v>1.03</v>
      </c>
      <c r="B12" s="32" t="s">
        <v>14</v>
      </c>
      <c r="C12" s="74"/>
      <c r="D12" s="33" t="s">
        <v>12</v>
      </c>
      <c r="E12" s="33">
        <v>1</v>
      </c>
      <c r="F12" s="34"/>
      <c r="G12" s="34"/>
      <c r="H12" s="35"/>
      <c r="I12" s="29"/>
      <c r="J12" s="30"/>
      <c r="K12" s="30"/>
      <c r="L12" s="30"/>
      <c r="M12" s="29"/>
    </row>
    <row r="13" spans="1:226" x14ac:dyDescent="0.2">
      <c r="A13" s="31">
        <f>A12+0.01</f>
        <v>1.04</v>
      </c>
      <c r="B13" s="32" t="s">
        <v>15</v>
      </c>
      <c r="C13" s="36" t="s">
        <v>16</v>
      </c>
      <c r="D13" s="36" t="s">
        <v>12</v>
      </c>
      <c r="E13" s="36">
        <v>3</v>
      </c>
      <c r="F13" s="34"/>
      <c r="G13" s="34"/>
      <c r="H13" s="35"/>
      <c r="I13" s="29"/>
      <c r="J13" s="30"/>
      <c r="K13" s="30"/>
      <c r="L13" s="30"/>
      <c r="M13" s="29"/>
    </row>
    <row r="14" spans="1:226" x14ac:dyDescent="0.2">
      <c r="A14" s="31">
        <f>A13+0.01</f>
        <v>1.05</v>
      </c>
      <c r="B14" s="32" t="s">
        <v>17</v>
      </c>
      <c r="C14" s="33"/>
      <c r="D14" s="33" t="s">
        <v>12</v>
      </c>
      <c r="E14" s="33">
        <v>1</v>
      </c>
      <c r="F14" s="34"/>
      <c r="G14" s="34"/>
      <c r="H14" s="35"/>
      <c r="I14" s="29"/>
      <c r="J14" s="30"/>
      <c r="K14" s="30"/>
      <c r="L14" s="30"/>
      <c r="M14" s="29"/>
    </row>
    <row r="15" spans="1:226" x14ac:dyDescent="0.2">
      <c r="A15" s="31"/>
      <c r="B15" s="32"/>
      <c r="C15" s="33"/>
      <c r="D15" s="33"/>
      <c r="E15" s="33"/>
      <c r="F15" s="37"/>
      <c r="G15" s="37"/>
      <c r="H15" s="37"/>
      <c r="I15" s="29"/>
      <c r="J15" s="30"/>
      <c r="K15" s="30"/>
      <c r="L15" s="30"/>
      <c r="M15" s="29"/>
    </row>
    <row r="16" spans="1:226" x14ac:dyDescent="0.2">
      <c r="A16" s="75" t="s">
        <v>18</v>
      </c>
      <c r="B16" s="75"/>
      <c r="C16" s="75"/>
      <c r="D16" s="75"/>
      <c r="E16" s="75"/>
      <c r="F16" s="37"/>
      <c r="G16" s="37"/>
      <c r="H16" s="37"/>
      <c r="I16" s="29"/>
      <c r="J16" s="30"/>
      <c r="K16" s="30"/>
      <c r="L16" s="30"/>
      <c r="M16" s="29"/>
    </row>
    <row r="17" spans="1:25" x14ac:dyDescent="0.2">
      <c r="A17" s="38"/>
      <c r="B17" s="39"/>
      <c r="C17" s="33"/>
      <c r="D17" s="33"/>
      <c r="E17" s="33"/>
      <c r="F17" s="37"/>
      <c r="G17" s="37"/>
      <c r="H17" s="37"/>
      <c r="I17" s="29"/>
      <c r="J17" s="30"/>
      <c r="K17" s="30"/>
      <c r="L17" s="30"/>
      <c r="M17" s="29"/>
    </row>
    <row r="18" spans="1:25" x14ac:dyDescent="0.2">
      <c r="A18" s="38"/>
      <c r="B18" s="40" t="s">
        <v>19</v>
      </c>
      <c r="C18" s="33"/>
      <c r="D18" s="33"/>
      <c r="E18" s="33"/>
      <c r="F18" s="37"/>
      <c r="G18" s="37"/>
      <c r="H18" s="37"/>
      <c r="I18" s="29"/>
      <c r="J18" s="30"/>
      <c r="K18" s="30"/>
      <c r="L18" s="30"/>
      <c r="M18" s="29"/>
    </row>
    <row r="19" spans="1:25" x14ac:dyDescent="0.2">
      <c r="A19" s="31">
        <v>2.0099999999999998</v>
      </c>
      <c r="B19" s="41" t="s">
        <v>20</v>
      </c>
      <c r="C19" s="74" t="s">
        <v>21</v>
      </c>
      <c r="D19" s="36" t="s">
        <v>22</v>
      </c>
      <c r="E19" s="33">
        <v>10</v>
      </c>
      <c r="F19" s="34"/>
      <c r="G19" s="34"/>
      <c r="H19" s="34"/>
      <c r="I19" s="29"/>
      <c r="J19" s="30"/>
      <c r="K19" s="30"/>
      <c r="L19" s="30"/>
      <c r="M19" s="29"/>
    </row>
    <row r="20" spans="1:25" x14ac:dyDescent="0.2">
      <c r="A20" s="31">
        <f>A19+0.01</f>
        <v>2.0199999999999996</v>
      </c>
      <c r="B20" s="41" t="s">
        <v>23</v>
      </c>
      <c r="C20" s="74"/>
      <c r="D20" s="36" t="s">
        <v>22</v>
      </c>
      <c r="E20" s="33">
        <v>100</v>
      </c>
      <c r="F20" s="34"/>
      <c r="G20" s="34"/>
      <c r="H20" s="34"/>
      <c r="I20" s="29"/>
      <c r="J20" s="30"/>
      <c r="K20" s="30"/>
      <c r="L20" s="30"/>
      <c r="M20" s="29"/>
    </row>
    <row r="21" spans="1:25" x14ac:dyDescent="0.2">
      <c r="A21" s="31">
        <f>A20+0.01</f>
        <v>2.0299999999999994</v>
      </c>
      <c r="B21" s="41" t="s">
        <v>24</v>
      </c>
      <c r="C21" s="74"/>
      <c r="D21" s="36" t="s">
        <v>22</v>
      </c>
      <c r="E21" s="33">
        <v>15</v>
      </c>
      <c r="F21" s="34"/>
      <c r="G21" s="34"/>
      <c r="H21" s="34"/>
      <c r="I21" s="29"/>
      <c r="J21" s="30"/>
      <c r="K21" s="30"/>
      <c r="L21" s="30"/>
      <c r="M21" s="29"/>
    </row>
    <row r="22" spans="1:25" x14ac:dyDescent="0.2">
      <c r="A22" s="38"/>
      <c r="B22" s="40" t="s">
        <v>25</v>
      </c>
      <c r="C22" s="33"/>
      <c r="D22" s="33"/>
      <c r="E22" s="33"/>
      <c r="F22" s="37"/>
      <c r="G22" s="37"/>
      <c r="H22" s="37"/>
      <c r="I22" s="29"/>
      <c r="J22" s="30"/>
      <c r="K22" s="30"/>
      <c r="L22" s="30"/>
      <c r="M22" s="29"/>
    </row>
    <row r="23" spans="1:25" ht="51" customHeight="1" x14ac:dyDescent="0.2">
      <c r="A23" s="31">
        <f>A21+0.01</f>
        <v>2.0399999999999991</v>
      </c>
      <c r="B23" s="41" t="s">
        <v>26</v>
      </c>
      <c r="C23" s="73" t="s">
        <v>27</v>
      </c>
      <c r="D23" s="36" t="s">
        <v>22</v>
      </c>
      <c r="E23" s="36">
        <v>500</v>
      </c>
      <c r="F23" s="34"/>
      <c r="G23" s="34"/>
      <c r="H23" s="34"/>
      <c r="I23" s="29"/>
      <c r="J23" s="30"/>
      <c r="K23" s="30"/>
      <c r="L23" s="30"/>
      <c r="M23" s="29"/>
    </row>
    <row r="24" spans="1:25" x14ac:dyDescent="0.2">
      <c r="A24" s="31">
        <f>A23+0.01</f>
        <v>2.0499999999999989</v>
      </c>
      <c r="B24" s="41" t="s">
        <v>28</v>
      </c>
      <c r="C24" s="73"/>
      <c r="D24" s="36" t="s">
        <v>22</v>
      </c>
      <c r="E24" s="36">
        <v>70</v>
      </c>
      <c r="F24" s="34"/>
      <c r="G24" s="34"/>
      <c r="H24" s="34"/>
      <c r="I24" s="29"/>
      <c r="J24" s="30"/>
      <c r="K24" s="30"/>
      <c r="L24" s="30"/>
      <c r="M24" s="29"/>
    </row>
    <row r="25" spans="1:25" x14ac:dyDescent="0.2">
      <c r="A25" s="38"/>
      <c r="B25" s="40" t="s">
        <v>29</v>
      </c>
      <c r="C25" s="36"/>
      <c r="D25" s="36"/>
      <c r="E25" s="36"/>
      <c r="F25" s="37"/>
      <c r="G25" s="37"/>
      <c r="H25" s="37"/>
      <c r="I25" s="29"/>
      <c r="J25" s="30"/>
      <c r="K25" s="30"/>
      <c r="L25" s="30"/>
      <c r="M25" s="29"/>
    </row>
    <row r="26" spans="1:25" x14ac:dyDescent="0.2">
      <c r="A26" s="31">
        <f>A24+0.01</f>
        <v>2.0599999999999987</v>
      </c>
      <c r="B26" s="42" t="s">
        <v>54</v>
      </c>
      <c r="C26" s="73" t="s">
        <v>55</v>
      </c>
      <c r="D26" s="36" t="s">
        <v>22</v>
      </c>
      <c r="E26" s="36">
        <v>5</v>
      </c>
      <c r="F26" s="34"/>
      <c r="G26" s="34"/>
      <c r="H26" s="34"/>
      <c r="I26" s="29"/>
      <c r="J26" s="30"/>
      <c r="K26" s="30"/>
      <c r="L26" s="30"/>
      <c r="M26" s="29"/>
      <c r="N26" s="71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5" x14ac:dyDescent="0.2">
      <c r="A27" s="31">
        <f>A26+0.01</f>
        <v>2.0699999999999985</v>
      </c>
      <c r="B27" s="42" t="s">
        <v>30</v>
      </c>
      <c r="C27" s="73"/>
      <c r="D27" s="36" t="s">
        <v>22</v>
      </c>
      <c r="E27" s="36">
        <v>150</v>
      </c>
      <c r="F27" s="34"/>
      <c r="G27" s="43"/>
      <c r="H27" s="34"/>
      <c r="I27" s="29"/>
      <c r="J27" s="30"/>
      <c r="K27" s="30"/>
      <c r="L27" s="30"/>
      <c r="M27" s="29"/>
      <c r="N27" s="71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</row>
    <row r="28" spans="1:25" ht="76.5" customHeight="1" x14ac:dyDescent="0.2">
      <c r="A28" s="31">
        <f>A27+0.01</f>
        <v>2.0799999999999983</v>
      </c>
      <c r="B28" s="42" t="s">
        <v>56</v>
      </c>
      <c r="C28" s="73"/>
      <c r="D28" s="36" t="s">
        <v>22</v>
      </c>
      <c r="E28" s="36">
        <v>70</v>
      </c>
      <c r="F28" s="34"/>
      <c r="G28" s="34"/>
      <c r="H28" s="34"/>
      <c r="I28" s="29"/>
      <c r="J28" s="30"/>
      <c r="K28" s="30"/>
      <c r="L28" s="30"/>
      <c r="M28" s="29"/>
      <c r="N28" s="71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</row>
    <row r="29" spans="1:25" ht="38.25" customHeight="1" x14ac:dyDescent="0.2">
      <c r="A29" s="31">
        <f>A28+0.01</f>
        <v>2.0899999999999981</v>
      </c>
      <c r="B29" s="42" t="s">
        <v>57</v>
      </c>
      <c r="C29" s="73"/>
      <c r="D29" s="36" t="s">
        <v>22</v>
      </c>
      <c r="E29" s="36">
        <v>10</v>
      </c>
      <c r="F29" s="34"/>
      <c r="G29" s="34"/>
      <c r="H29" s="34"/>
      <c r="I29" s="29"/>
      <c r="J29" s="30"/>
      <c r="K29" s="30"/>
      <c r="L29" s="30"/>
      <c r="M29" s="29"/>
      <c r="N29" s="71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</row>
    <row r="30" spans="1:25" ht="38.25" customHeight="1" x14ac:dyDescent="0.2">
      <c r="A30" s="31">
        <f>A29+0.01</f>
        <v>2.0999999999999979</v>
      </c>
      <c r="B30" s="41" t="s">
        <v>31</v>
      </c>
      <c r="C30" s="73"/>
      <c r="D30" s="36" t="s">
        <v>32</v>
      </c>
      <c r="E30" s="36">
        <v>45</v>
      </c>
      <c r="F30" s="34"/>
      <c r="G30" s="34"/>
      <c r="H30" s="34"/>
      <c r="I30" s="29"/>
      <c r="J30" s="30"/>
      <c r="K30" s="30"/>
      <c r="L30" s="30"/>
      <c r="M30" s="29"/>
    </row>
    <row r="31" spans="1:25" ht="38.25" customHeight="1" x14ac:dyDescent="0.2">
      <c r="A31" s="31">
        <f>A30+0.01</f>
        <v>2.1099999999999977</v>
      </c>
      <c r="B31" s="41" t="s">
        <v>33</v>
      </c>
      <c r="C31" s="36"/>
      <c r="D31" s="36" t="s">
        <v>32</v>
      </c>
      <c r="E31" s="36">
        <f>2*SUM(E26:E29)</f>
        <v>470</v>
      </c>
      <c r="F31" s="34"/>
      <c r="G31" s="34"/>
      <c r="H31" s="34"/>
      <c r="I31" s="29"/>
      <c r="J31" s="30"/>
      <c r="K31" s="30"/>
      <c r="L31" s="30"/>
      <c r="M31" s="29"/>
    </row>
    <row r="32" spans="1:25" ht="38.25" customHeight="1" x14ac:dyDescent="0.2">
      <c r="A32" s="31"/>
      <c r="B32" s="41"/>
      <c r="C32" s="36"/>
      <c r="D32" s="36"/>
      <c r="E32" s="36"/>
      <c r="F32" s="37"/>
      <c r="G32" s="37"/>
      <c r="H32" s="37"/>
      <c r="I32" s="29"/>
      <c r="J32" s="30"/>
      <c r="K32" s="30"/>
      <c r="L32" s="30"/>
      <c r="M32" s="29"/>
    </row>
    <row r="33" spans="1:13" ht="38.25" customHeight="1" x14ac:dyDescent="0.2">
      <c r="A33" s="31">
        <f>A31+0.01</f>
        <v>2.1199999999999974</v>
      </c>
      <c r="B33" s="39" t="s">
        <v>34</v>
      </c>
      <c r="C33" s="36"/>
      <c r="D33" s="36" t="s">
        <v>12</v>
      </c>
      <c r="E33" s="36">
        <v>2</v>
      </c>
      <c r="F33" s="34"/>
      <c r="G33" s="34"/>
      <c r="H33" s="34"/>
      <c r="I33" s="29"/>
      <c r="J33" s="30"/>
      <c r="K33" s="30"/>
      <c r="L33" s="30"/>
      <c r="M33" s="29"/>
    </row>
    <row r="34" spans="1:13" x14ac:dyDescent="0.2">
      <c r="A34" s="31">
        <f>A33+0.01</f>
        <v>2.1299999999999972</v>
      </c>
      <c r="B34" s="44" t="s">
        <v>35</v>
      </c>
      <c r="C34" s="36" t="s">
        <v>36</v>
      </c>
      <c r="D34" s="45" t="s">
        <v>12</v>
      </c>
      <c r="E34" s="36">
        <v>1</v>
      </c>
      <c r="F34" s="34"/>
      <c r="G34" s="34"/>
      <c r="H34" s="34"/>
      <c r="I34" s="29"/>
      <c r="J34" s="30"/>
      <c r="K34" s="30"/>
      <c r="L34" s="30"/>
      <c r="M34" s="29"/>
    </row>
    <row r="35" spans="1:13" ht="102" customHeight="1" x14ac:dyDescent="0.2">
      <c r="A35" s="31">
        <f>A34+0.01</f>
        <v>2.139999999999997</v>
      </c>
      <c r="B35" s="44" t="s">
        <v>17</v>
      </c>
      <c r="C35" s="36"/>
      <c r="D35" s="36" t="s">
        <v>12</v>
      </c>
      <c r="E35" s="36">
        <v>1</v>
      </c>
      <c r="F35" s="34"/>
      <c r="G35" s="34"/>
      <c r="H35" s="34"/>
      <c r="I35" s="29"/>
      <c r="J35" s="30"/>
      <c r="K35" s="30"/>
      <c r="L35" s="30"/>
      <c r="M35" s="29"/>
    </row>
    <row r="36" spans="1:13" ht="21.75" customHeight="1" x14ac:dyDescent="0.2">
      <c r="A36" s="46"/>
      <c r="B36" s="47" t="s">
        <v>42</v>
      </c>
      <c r="C36" s="48"/>
      <c r="D36" s="48"/>
      <c r="E36" s="48"/>
      <c r="F36" s="49"/>
      <c r="G36" s="49"/>
      <c r="H36" s="49"/>
      <c r="I36" s="50"/>
      <c r="J36" s="51"/>
      <c r="K36" s="51"/>
      <c r="L36" s="51"/>
      <c r="M36" s="50"/>
    </row>
    <row r="37" spans="1:13" x14ac:dyDescent="0.2">
      <c r="A37" s="31">
        <v>1</v>
      </c>
      <c r="B37" s="52" t="s">
        <v>43</v>
      </c>
      <c r="C37" s="36"/>
      <c r="D37" s="36" t="s">
        <v>12</v>
      </c>
      <c r="E37" s="36">
        <v>1</v>
      </c>
      <c r="F37" s="34"/>
      <c r="G37" s="34"/>
      <c r="H37" s="34"/>
      <c r="I37" s="29"/>
      <c r="J37" s="30"/>
      <c r="K37" s="30"/>
      <c r="L37" s="30"/>
      <c r="M37" s="29"/>
    </row>
    <row r="38" spans="1:13" x14ac:dyDescent="0.2">
      <c r="A38" s="31">
        <v>2</v>
      </c>
      <c r="B38" s="52" t="s">
        <v>44</v>
      </c>
      <c r="C38" s="36"/>
      <c r="D38" s="36" t="s">
        <v>12</v>
      </c>
      <c r="E38" s="36">
        <v>1</v>
      </c>
      <c r="F38" s="34"/>
      <c r="G38" s="34"/>
      <c r="H38" s="34"/>
      <c r="I38" s="29"/>
      <c r="J38" s="30"/>
      <c r="K38" s="30"/>
      <c r="L38" s="30"/>
      <c r="M38" s="29"/>
    </row>
    <row r="39" spans="1:13" x14ac:dyDescent="0.2">
      <c r="A39" s="31">
        <v>3</v>
      </c>
      <c r="B39" s="52" t="s">
        <v>45</v>
      </c>
      <c r="C39" s="36"/>
      <c r="D39" s="36" t="s">
        <v>12</v>
      </c>
      <c r="E39" s="36">
        <v>1</v>
      </c>
      <c r="F39" s="34"/>
      <c r="G39" s="34"/>
      <c r="H39" s="34"/>
      <c r="I39" s="29"/>
      <c r="J39" s="30"/>
      <c r="K39" s="30"/>
      <c r="L39" s="30"/>
      <c r="M39" s="29"/>
    </row>
    <row r="40" spans="1:13" x14ac:dyDescent="0.2">
      <c r="A40" s="31">
        <v>4</v>
      </c>
      <c r="B40" s="52" t="s">
        <v>51</v>
      </c>
      <c r="C40" s="45" t="s">
        <v>50</v>
      </c>
      <c r="D40" s="36" t="s">
        <v>46</v>
      </c>
      <c r="E40" s="36">
        <v>2</v>
      </c>
      <c r="F40" s="34"/>
      <c r="G40" s="34"/>
      <c r="H40" s="34"/>
      <c r="I40" s="29"/>
      <c r="J40" s="30"/>
      <c r="K40" s="30"/>
      <c r="L40" s="30"/>
      <c r="M40" s="29"/>
    </row>
    <row r="41" spans="1:13" x14ac:dyDescent="0.2">
      <c r="A41" s="31"/>
      <c r="B41" s="53" t="s">
        <v>47</v>
      </c>
      <c r="C41" s="54"/>
      <c r="D41" s="36"/>
      <c r="E41" s="36"/>
      <c r="F41" s="37"/>
      <c r="G41" s="37"/>
      <c r="H41" s="37"/>
      <c r="I41" s="37"/>
      <c r="J41" s="55"/>
      <c r="K41" s="55"/>
      <c r="L41" s="55"/>
      <c r="M41" s="55"/>
    </row>
    <row r="42" spans="1:13" x14ac:dyDescent="0.2">
      <c r="A42" s="31"/>
      <c r="B42" s="53" t="s">
        <v>48</v>
      </c>
      <c r="C42" s="54"/>
      <c r="D42" s="36"/>
      <c r="E42" s="36"/>
      <c r="F42" s="37"/>
      <c r="G42" s="37"/>
      <c r="H42" s="37"/>
      <c r="I42" s="37"/>
      <c r="J42" s="56"/>
      <c r="K42" s="56"/>
      <c r="L42" s="56"/>
      <c r="M42" s="56"/>
    </row>
    <row r="43" spans="1:13" x14ac:dyDescent="0.2">
      <c r="A43" s="31"/>
      <c r="B43" s="53" t="s">
        <v>49</v>
      </c>
      <c r="C43" s="54"/>
      <c r="D43" s="36"/>
      <c r="E43" s="36"/>
      <c r="F43" s="37"/>
      <c r="G43" s="37"/>
      <c r="H43" s="37"/>
      <c r="I43" s="37"/>
      <c r="J43" s="55"/>
      <c r="K43" s="55"/>
      <c r="L43" s="55"/>
      <c r="M43" s="55"/>
    </row>
    <row r="44" spans="1:13" ht="63.75" customHeight="1" x14ac:dyDescent="0.2">
      <c r="A44" s="4"/>
      <c r="B44" s="5"/>
      <c r="C44" s="6"/>
      <c r="D44" s="7"/>
      <c r="E44" s="7"/>
    </row>
    <row r="45" spans="1:13" x14ac:dyDescent="0.2">
      <c r="A45" s="14"/>
      <c r="B45" s="15"/>
      <c r="C45" s="3"/>
      <c r="D45" s="3"/>
      <c r="E45" s="15"/>
    </row>
    <row r="46" spans="1:13" x14ac:dyDescent="0.2">
      <c r="A46" s="14"/>
      <c r="B46" s="15"/>
      <c r="C46" s="3"/>
      <c r="D46" s="3"/>
      <c r="E46" s="15"/>
    </row>
    <row r="47" spans="1:13" x14ac:dyDescent="0.2">
      <c r="A47" s="14"/>
      <c r="B47" s="15"/>
      <c r="C47" s="3"/>
      <c r="D47" s="3"/>
      <c r="E47" s="15"/>
    </row>
    <row r="48" spans="1:13" x14ac:dyDescent="0.2">
      <c r="A48" s="14"/>
      <c r="B48" s="15"/>
      <c r="C48" s="3"/>
      <c r="D48" s="3"/>
      <c r="E48" s="15"/>
    </row>
    <row r="49" spans="1:5" x14ac:dyDescent="0.2">
      <c r="A49" s="14"/>
      <c r="B49" s="15"/>
      <c r="C49" s="3"/>
      <c r="D49" s="3"/>
      <c r="E49" s="15"/>
    </row>
    <row r="50" spans="1:5" x14ac:dyDescent="0.2">
      <c r="A50" s="14"/>
      <c r="B50" s="15"/>
      <c r="C50" s="3"/>
      <c r="D50" s="3"/>
      <c r="E50" s="15"/>
    </row>
    <row r="51" spans="1:5" x14ac:dyDescent="0.2">
      <c r="A51" s="14"/>
      <c r="B51" s="15"/>
      <c r="C51" s="3"/>
      <c r="D51" s="3"/>
      <c r="E51" s="15"/>
    </row>
    <row r="52" spans="1:5" x14ac:dyDescent="0.2">
      <c r="A52" s="14"/>
      <c r="B52" s="15"/>
      <c r="C52" s="3"/>
      <c r="D52" s="3"/>
      <c r="E52" s="15"/>
    </row>
    <row r="53" spans="1:5" x14ac:dyDescent="0.2">
      <c r="A53" s="14"/>
      <c r="B53" s="15"/>
      <c r="C53" s="3"/>
      <c r="D53" s="3"/>
      <c r="E53" s="15"/>
    </row>
    <row r="54" spans="1:5" x14ac:dyDescent="0.2">
      <c r="A54" s="14"/>
      <c r="B54" s="15"/>
      <c r="C54" s="3"/>
      <c r="D54" s="3"/>
      <c r="E54" s="15"/>
    </row>
    <row r="55" spans="1:5" x14ac:dyDescent="0.2">
      <c r="A55" s="14"/>
      <c r="B55" s="15"/>
      <c r="C55" s="3"/>
      <c r="D55" s="3"/>
      <c r="E55" s="15"/>
    </row>
    <row r="56" spans="1:5" x14ac:dyDescent="0.2">
      <c r="A56" s="14"/>
      <c r="B56" s="15"/>
      <c r="C56" s="3"/>
      <c r="D56" s="3"/>
      <c r="E56" s="15"/>
    </row>
    <row r="57" spans="1:5" x14ac:dyDescent="0.2">
      <c r="A57" s="14"/>
      <c r="B57" s="15"/>
      <c r="C57" s="3"/>
      <c r="D57" s="3"/>
      <c r="E57" s="15"/>
    </row>
    <row r="58" spans="1:5" x14ac:dyDescent="0.2">
      <c r="A58" s="14"/>
      <c r="B58" s="15"/>
      <c r="C58" s="3"/>
      <c r="D58" s="3"/>
      <c r="E58" s="15"/>
    </row>
    <row r="59" spans="1:5" x14ac:dyDescent="0.2">
      <c r="A59" s="14"/>
      <c r="B59" s="15"/>
      <c r="C59" s="3"/>
      <c r="D59" s="3"/>
      <c r="E59" s="15"/>
    </row>
    <row r="60" spans="1:5" x14ac:dyDescent="0.2">
      <c r="A60" s="14"/>
      <c r="B60" s="15"/>
      <c r="C60" s="3"/>
      <c r="D60" s="3"/>
      <c r="E60" s="15"/>
    </row>
  </sheetData>
  <sheetProtection selectLockedCells="1" selectUnlockedCells="1"/>
  <mergeCells count="17">
    <mergeCell ref="A1:E1"/>
    <mergeCell ref="A3:E3"/>
    <mergeCell ref="A4:E4"/>
    <mergeCell ref="A6:E6"/>
    <mergeCell ref="A9:E9"/>
    <mergeCell ref="A2:E2"/>
    <mergeCell ref="F6:I6"/>
    <mergeCell ref="J6:M6"/>
    <mergeCell ref="N27:Y27"/>
    <mergeCell ref="C23:C24"/>
    <mergeCell ref="C26:C30"/>
    <mergeCell ref="N28:Y28"/>
    <mergeCell ref="N29:Y29"/>
    <mergeCell ref="N26:Y26"/>
    <mergeCell ref="C19:C21"/>
    <mergeCell ref="A16:E16"/>
    <mergeCell ref="C10:C12"/>
  </mergeCells>
  <phoneticPr fontId="4" type="noConversion"/>
  <pageMargins left="0.59055118110236227" right="0.59055118110236227" top="0.78740157480314965" bottom="0.59055118110236227" header="0.59055118110236227" footer="0.39370078740157483"/>
  <pageSetup paperSize="9" scale="85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A3C6C-D423-43DD-AAD9-C08D1EF77791}">
  <dimension ref="A1:HW56"/>
  <sheetViews>
    <sheetView topLeftCell="A17" zoomScaleNormal="100" workbookViewId="0">
      <selection activeCell="G19" sqref="G19"/>
    </sheetView>
  </sheetViews>
  <sheetFormatPr defaultColWidth="11.5703125" defaultRowHeight="12.75" x14ac:dyDescent="0.2"/>
  <cols>
    <col min="1" max="1" width="5.7109375" style="17" customWidth="1"/>
    <col min="2" max="2" width="50.7109375" style="18" customWidth="1"/>
    <col min="3" max="3" width="13.7109375" style="19" customWidth="1"/>
    <col min="4" max="4" width="8.7109375" style="19" customWidth="1"/>
    <col min="5" max="5" width="8.7109375" style="18" customWidth="1"/>
    <col min="6" max="231" width="8.7109375" style="16" customWidth="1"/>
    <col min="232" max="16384" width="11.5703125" style="1"/>
  </cols>
  <sheetData>
    <row r="1" spans="1:231" s="21" customFormat="1" ht="20.100000000000001" customHeight="1" x14ac:dyDescent="0.25">
      <c r="A1" s="76" t="s">
        <v>0</v>
      </c>
      <c r="B1" s="76"/>
      <c r="C1" s="76"/>
      <c r="D1" s="76"/>
      <c r="E1" s="7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</row>
    <row r="2" spans="1:231" s="21" customFormat="1" ht="20.100000000000001" customHeight="1" x14ac:dyDescent="0.25">
      <c r="A2" s="76" t="s">
        <v>1</v>
      </c>
      <c r="B2" s="76"/>
      <c r="C2" s="76"/>
      <c r="D2" s="76"/>
      <c r="E2" s="76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</row>
    <row r="3" spans="1:231" s="21" customFormat="1" ht="20.100000000000001" customHeight="1" x14ac:dyDescent="0.25">
      <c r="A3" s="76" t="s">
        <v>58</v>
      </c>
      <c r="B3" s="76"/>
      <c r="C3" s="76"/>
      <c r="D3" s="76"/>
      <c r="E3" s="76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</row>
    <row r="4" spans="1:231" s="21" customFormat="1" ht="20.100000000000001" customHeight="1" x14ac:dyDescent="0.25">
      <c r="A4" s="76" t="s">
        <v>59</v>
      </c>
      <c r="B4" s="76"/>
      <c r="C4" s="76"/>
      <c r="D4" s="76"/>
      <c r="E4" s="76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</row>
    <row r="5" spans="1:231" s="21" customFormat="1" ht="20.100000000000001" customHeight="1" x14ac:dyDescent="0.25">
      <c r="A5" s="58"/>
      <c r="B5" s="58"/>
      <c r="C5" s="58"/>
      <c r="D5" s="58"/>
      <c r="E5" s="58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</row>
    <row r="6" spans="1:231" ht="12.75" customHeight="1" x14ac:dyDescent="0.2">
      <c r="A6" s="77"/>
      <c r="B6" s="77"/>
      <c r="C6" s="77"/>
      <c r="D6" s="77"/>
      <c r="E6" s="77"/>
      <c r="F6" s="70" t="s">
        <v>52</v>
      </c>
      <c r="G6" s="70"/>
      <c r="H6" s="70"/>
      <c r="I6" s="70"/>
      <c r="J6" s="70" t="s">
        <v>53</v>
      </c>
      <c r="K6" s="70"/>
      <c r="L6" s="70"/>
      <c r="M6" s="70"/>
    </row>
    <row r="7" spans="1:231" ht="80.099999999999994" customHeight="1" x14ac:dyDescent="0.2">
      <c r="A7" s="22" t="s">
        <v>4</v>
      </c>
      <c r="B7" s="23" t="s">
        <v>5</v>
      </c>
      <c r="C7" s="23" t="s">
        <v>6</v>
      </c>
      <c r="D7" s="23" t="s">
        <v>7</v>
      </c>
      <c r="E7" s="23" t="s">
        <v>8</v>
      </c>
      <c r="F7" s="24" t="s">
        <v>37</v>
      </c>
      <c r="G7" s="24" t="s">
        <v>38</v>
      </c>
      <c r="H7" s="24" t="s">
        <v>39</v>
      </c>
      <c r="I7" s="24" t="s">
        <v>40</v>
      </c>
      <c r="J7" s="24" t="s">
        <v>37</v>
      </c>
      <c r="K7" s="24" t="s">
        <v>38</v>
      </c>
      <c r="L7" s="24" t="s">
        <v>39</v>
      </c>
      <c r="M7" s="24" t="s">
        <v>41</v>
      </c>
    </row>
    <row r="8" spans="1:231" x14ac:dyDescent="0.2">
      <c r="A8" s="25"/>
      <c r="B8" s="26"/>
      <c r="C8" s="26"/>
      <c r="D8" s="26"/>
      <c r="E8" s="26"/>
      <c r="F8" s="37"/>
      <c r="G8" s="37"/>
      <c r="H8" s="37"/>
      <c r="I8" s="37"/>
      <c r="J8" s="37"/>
      <c r="K8" s="37"/>
      <c r="L8" s="37"/>
      <c r="M8" s="37"/>
    </row>
    <row r="9" spans="1:231" ht="12.75" customHeight="1" x14ac:dyDescent="0.2">
      <c r="A9" s="75" t="s">
        <v>60</v>
      </c>
      <c r="B9" s="75"/>
      <c r="C9" s="75"/>
      <c r="D9" s="75"/>
      <c r="E9" s="75"/>
      <c r="F9" s="37"/>
      <c r="G9" s="37"/>
      <c r="H9" s="37"/>
      <c r="I9" s="37"/>
      <c r="J9" s="37"/>
      <c r="K9" s="37"/>
      <c r="L9" s="37"/>
      <c r="M9" s="37"/>
    </row>
    <row r="10" spans="1:231" x14ac:dyDescent="0.2">
      <c r="A10" s="31">
        <v>1.01</v>
      </c>
      <c r="B10" s="32" t="s">
        <v>61</v>
      </c>
      <c r="C10" s="59" t="s">
        <v>62</v>
      </c>
      <c r="D10" s="59" t="s">
        <v>22</v>
      </c>
      <c r="E10" s="59">
        <v>120</v>
      </c>
      <c r="F10" s="61"/>
      <c r="G10" s="61"/>
      <c r="H10" s="61"/>
      <c r="I10" s="62"/>
      <c r="J10" s="30"/>
      <c r="K10" s="30"/>
      <c r="L10" s="30"/>
      <c r="M10" s="29"/>
    </row>
    <row r="11" spans="1:231" ht="38.25" x14ac:dyDescent="0.2">
      <c r="A11" s="31">
        <f t="shared" ref="A11:A20" si="0">A10+0.01</f>
        <v>1.02</v>
      </c>
      <c r="B11" s="32" t="s">
        <v>63</v>
      </c>
      <c r="C11" s="59" t="s">
        <v>64</v>
      </c>
      <c r="D11" s="59" t="s">
        <v>22</v>
      </c>
      <c r="E11" s="59">
        <v>50</v>
      </c>
      <c r="F11" s="61"/>
      <c r="G11" s="60"/>
      <c r="H11" s="61"/>
      <c r="I11" s="62"/>
      <c r="J11" s="30"/>
      <c r="K11" s="30"/>
      <c r="L11" s="30"/>
      <c r="M11" s="29"/>
    </row>
    <row r="12" spans="1:231" ht="38.25" x14ac:dyDescent="0.2">
      <c r="A12" s="31">
        <f t="shared" si="0"/>
        <v>1.03</v>
      </c>
      <c r="B12" s="32" t="s">
        <v>65</v>
      </c>
      <c r="C12" s="59" t="s">
        <v>66</v>
      </c>
      <c r="D12" s="59" t="s">
        <v>32</v>
      </c>
      <c r="E12" s="59">
        <v>20</v>
      </c>
      <c r="F12" s="61"/>
      <c r="G12" s="60"/>
      <c r="H12" s="61"/>
      <c r="I12" s="62"/>
      <c r="J12" s="30"/>
      <c r="K12" s="30"/>
      <c r="L12" s="30"/>
      <c r="M12" s="29"/>
    </row>
    <row r="13" spans="1:231" ht="38.25" x14ac:dyDescent="0.2">
      <c r="A13" s="31">
        <f t="shared" si="0"/>
        <v>1.04</v>
      </c>
      <c r="B13" s="32" t="s">
        <v>67</v>
      </c>
      <c r="C13" s="59" t="s">
        <v>68</v>
      </c>
      <c r="D13" s="59" t="s">
        <v>32</v>
      </c>
      <c r="E13" s="59">
        <v>16</v>
      </c>
      <c r="F13" s="61"/>
      <c r="G13" s="60"/>
      <c r="H13" s="61"/>
      <c r="I13" s="62"/>
      <c r="J13" s="30"/>
      <c r="K13" s="30"/>
      <c r="L13" s="30"/>
      <c r="M13" s="29"/>
    </row>
    <row r="14" spans="1:231" ht="38.25" x14ac:dyDescent="0.2">
      <c r="A14" s="31">
        <f t="shared" si="0"/>
        <v>1.05</v>
      </c>
      <c r="B14" s="32" t="s">
        <v>69</v>
      </c>
      <c r="C14" s="59" t="s">
        <v>70</v>
      </c>
      <c r="D14" s="59" t="s">
        <v>32</v>
      </c>
      <c r="E14" s="59">
        <v>4</v>
      </c>
      <c r="F14" s="61"/>
      <c r="G14" s="60"/>
      <c r="H14" s="61"/>
      <c r="I14" s="62"/>
      <c r="J14" s="30"/>
      <c r="K14" s="30"/>
      <c r="L14" s="30"/>
      <c r="M14" s="29"/>
    </row>
    <row r="15" spans="1:231" ht="38.25" x14ac:dyDescent="0.2">
      <c r="A15" s="31">
        <f t="shared" si="0"/>
        <v>1.06</v>
      </c>
      <c r="B15" s="32" t="s">
        <v>71</v>
      </c>
      <c r="C15" s="59" t="s">
        <v>72</v>
      </c>
      <c r="D15" s="59" t="s">
        <v>32</v>
      </c>
      <c r="E15" s="59">
        <v>1</v>
      </c>
      <c r="F15" s="61"/>
      <c r="G15" s="60"/>
      <c r="H15" s="61"/>
      <c r="I15" s="62"/>
      <c r="J15" s="30"/>
      <c r="K15" s="30"/>
      <c r="L15" s="30"/>
      <c r="M15" s="29"/>
    </row>
    <row r="16" spans="1:231" ht="38.25" x14ac:dyDescent="0.2">
      <c r="A16" s="31">
        <f t="shared" si="0"/>
        <v>1.07</v>
      </c>
      <c r="B16" s="32" t="s">
        <v>73</v>
      </c>
      <c r="C16" s="59" t="s">
        <v>74</v>
      </c>
      <c r="D16" s="59" t="s">
        <v>32</v>
      </c>
      <c r="E16" s="59">
        <v>4</v>
      </c>
      <c r="F16" s="61"/>
      <c r="G16" s="60"/>
      <c r="H16" s="61"/>
      <c r="I16" s="62"/>
      <c r="J16" s="30"/>
      <c r="K16" s="30"/>
      <c r="L16" s="30"/>
      <c r="M16" s="29"/>
    </row>
    <row r="17" spans="1:13" ht="37.5" customHeight="1" x14ac:dyDescent="0.2">
      <c r="A17" s="31">
        <f t="shared" si="0"/>
        <v>1.08</v>
      </c>
      <c r="B17" s="32" t="s">
        <v>75</v>
      </c>
      <c r="C17" s="59" t="s">
        <v>76</v>
      </c>
      <c r="D17" s="59" t="s">
        <v>32</v>
      </c>
      <c r="E17" s="59">
        <v>2</v>
      </c>
      <c r="F17" s="61"/>
      <c r="G17" s="60"/>
      <c r="H17" s="61"/>
      <c r="I17" s="62"/>
      <c r="J17" s="30"/>
      <c r="K17" s="30"/>
      <c r="L17" s="30"/>
      <c r="M17" s="29"/>
    </row>
    <row r="18" spans="1:13" ht="38.25" x14ac:dyDescent="0.2">
      <c r="A18" s="31">
        <f t="shared" si="0"/>
        <v>1.0900000000000001</v>
      </c>
      <c r="B18" s="32" t="s">
        <v>77</v>
      </c>
      <c r="C18" s="59" t="s">
        <v>78</v>
      </c>
      <c r="D18" s="59" t="s">
        <v>32</v>
      </c>
      <c r="E18" s="59">
        <v>8</v>
      </c>
      <c r="F18" s="61"/>
      <c r="G18" s="60"/>
      <c r="H18" s="61"/>
      <c r="I18" s="62"/>
      <c r="J18" s="30"/>
      <c r="K18" s="30"/>
      <c r="L18" s="30"/>
      <c r="M18" s="29"/>
    </row>
    <row r="19" spans="1:13" x14ac:dyDescent="0.2">
      <c r="A19" s="31">
        <f t="shared" si="0"/>
        <v>1.1000000000000001</v>
      </c>
      <c r="B19" s="32" t="s">
        <v>79</v>
      </c>
      <c r="C19" s="59"/>
      <c r="D19" s="59" t="s">
        <v>22</v>
      </c>
      <c r="E19" s="59">
        <f>E23</f>
        <v>146</v>
      </c>
      <c r="F19" s="61"/>
      <c r="G19" s="60"/>
      <c r="H19" s="61"/>
      <c r="I19" s="62"/>
      <c r="J19" s="30"/>
      <c r="K19" s="30"/>
      <c r="L19" s="30"/>
      <c r="M19" s="29"/>
    </row>
    <row r="20" spans="1:13" x14ac:dyDescent="0.2">
      <c r="A20" s="31">
        <f t="shared" si="0"/>
        <v>1.1100000000000001</v>
      </c>
      <c r="B20" s="32" t="s">
        <v>17</v>
      </c>
      <c r="C20" s="59"/>
      <c r="D20" s="59" t="s">
        <v>12</v>
      </c>
      <c r="E20" s="59">
        <v>1</v>
      </c>
      <c r="F20" s="60"/>
      <c r="G20" s="60"/>
      <c r="H20" s="62"/>
      <c r="I20" s="62"/>
      <c r="J20" s="30"/>
      <c r="K20" s="30"/>
      <c r="L20" s="30"/>
      <c r="M20" s="29"/>
    </row>
    <row r="21" spans="1:13" x14ac:dyDescent="0.2">
      <c r="A21" s="31"/>
      <c r="B21" s="32"/>
      <c r="C21" s="59"/>
      <c r="D21" s="59"/>
      <c r="E21" s="59"/>
      <c r="F21" s="62"/>
      <c r="G21" s="62"/>
      <c r="H21" s="62"/>
      <c r="I21" s="37"/>
      <c r="J21" s="37"/>
      <c r="K21" s="37"/>
      <c r="L21" s="37"/>
      <c r="M21" s="37"/>
    </row>
    <row r="22" spans="1:13" x14ac:dyDescent="0.2">
      <c r="A22" s="75" t="s">
        <v>80</v>
      </c>
      <c r="B22" s="75"/>
      <c r="C22" s="75"/>
      <c r="D22" s="75"/>
      <c r="E22" s="75"/>
      <c r="F22" s="62"/>
      <c r="G22" s="62"/>
      <c r="H22" s="62"/>
      <c r="I22" s="37"/>
      <c r="J22" s="37"/>
      <c r="K22" s="37"/>
      <c r="L22" s="37"/>
      <c r="M22" s="37"/>
    </row>
    <row r="23" spans="1:13" x14ac:dyDescent="0.2">
      <c r="A23" s="31">
        <v>2.0099999999999998</v>
      </c>
      <c r="B23" s="63" t="s">
        <v>81</v>
      </c>
      <c r="C23" s="59"/>
      <c r="D23" s="59" t="s">
        <v>22</v>
      </c>
      <c r="E23" s="59">
        <v>146</v>
      </c>
      <c r="F23" s="60"/>
      <c r="G23" s="60"/>
      <c r="H23" s="35"/>
      <c r="I23" s="62"/>
      <c r="J23" s="30"/>
      <c r="K23" s="30"/>
      <c r="L23" s="30"/>
      <c r="M23" s="29"/>
    </row>
    <row r="24" spans="1:13" x14ac:dyDescent="0.2">
      <c r="A24" s="31">
        <f>A23+0.01</f>
        <v>2.0199999999999996</v>
      </c>
      <c r="B24" s="44" t="s">
        <v>82</v>
      </c>
      <c r="C24" s="59"/>
      <c r="D24" s="59" t="s">
        <v>22</v>
      </c>
      <c r="E24" s="59">
        <v>113</v>
      </c>
      <c r="F24" s="60"/>
      <c r="G24" s="60"/>
      <c r="H24" s="35"/>
      <c r="I24" s="62"/>
      <c r="J24" s="30"/>
      <c r="K24" s="30"/>
      <c r="L24" s="30"/>
      <c r="M24" s="29"/>
    </row>
    <row r="25" spans="1:13" x14ac:dyDescent="0.2">
      <c r="A25" s="31">
        <f>A24+0.01</f>
        <v>2.0299999999999994</v>
      </c>
      <c r="B25" s="44" t="s">
        <v>83</v>
      </c>
      <c r="C25" s="59"/>
      <c r="D25" s="59" t="s">
        <v>22</v>
      </c>
      <c r="E25" s="59">
        <f>E23-E24</f>
        <v>33</v>
      </c>
      <c r="F25" s="60"/>
      <c r="G25" s="60"/>
      <c r="H25" s="35"/>
      <c r="I25" s="62"/>
      <c r="J25" s="30"/>
      <c r="K25" s="30"/>
      <c r="L25" s="30"/>
      <c r="M25" s="29"/>
    </row>
    <row r="26" spans="1:13" x14ac:dyDescent="0.2">
      <c r="A26" s="31">
        <f>A25+0.01</f>
        <v>2.0399999999999991</v>
      </c>
      <c r="B26" s="44" t="s">
        <v>84</v>
      </c>
      <c r="C26" s="59"/>
      <c r="D26" s="59" t="s">
        <v>32</v>
      </c>
      <c r="E26" s="59">
        <f>E16</f>
        <v>4</v>
      </c>
      <c r="F26" s="60"/>
      <c r="G26" s="60"/>
      <c r="H26" s="35"/>
      <c r="I26" s="62"/>
      <c r="J26" s="30"/>
      <c r="K26" s="30"/>
      <c r="L26" s="30"/>
      <c r="M26" s="29"/>
    </row>
    <row r="27" spans="1:13" x14ac:dyDescent="0.2">
      <c r="A27" s="31">
        <f t="shared" ref="A27:A33" si="1">A26+0.01</f>
        <v>2.0499999999999989</v>
      </c>
      <c r="B27" s="44" t="s">
        <v>85</v>
      </c>
      <c r="C27" s="59"/>
      <c r="D27" s="59" t="s">
        <v>32</v>
      </c>
      <c r="E27" s="59">
        <f>E12</f>
        <v>20</v>
      </c>
      <c r="F27" s="60"/>
      <c r="G27" s="60"/>
      <c r="H27" s="35"/>
      <c r="I27" s="62"/>
      <c r="J27" s="30"/>
      <c r="K27" s="30"/>
      <c r="L27" s="30"/>
      <c r="M27" s="29"/>
    </row>
    <row r="28" spans="1:13" x14ac:dyDescent="0.2">
      <c r="A28" s="31">
        <f t="shared" si="1"/>
        <v>2.0599999999999987</v>
      </c>
      <c r="B28" s="44" t="s">
        <v>86</v>
      </c>
      <c r="C28" s="59"/>
      <c r="D28" s="59" t="s">
        <v>32</v>
      </c>
      <c r="E28" s="59">
        <f>E26</f>
        <v>4</v>
      </c>
      <c r="F28" s="60"/>
      <c r="G28" s="60"/>
      <c r="H28" s="35"/>
      <c r="I28" s="62"/>
      <c r="J28" s="30"/>
      <c r="K28" s="30"/>
      <c r="L28" s="30"/>
      <c r="M28" s="29"/>
    </row>
    <row r="29" spans="1:13" x14ac:dyDescent="0.2">
      <c r="A29" s="31">
        <f t="shared" si="1"/>
        <v>2.0699999999999985</v>
      </c>
      <c r="B29" s="44" t="s">
        <v>87</v>
      </c>
      <c r="C29" s="59"/>
      <c r="D29" s="59" t="s">
        <v>22</v>
      </c>
      <c r="E29" s="59">
        <f>E19</f>
        <v>146</v>
      </c>
      <c r="F29" s="60"/>
      <c r="G29" s="60"/>
      <c r="H29" s="35"/>
      <c r="I29" s="62"/>
      <c r="J29" s="30"/>
      <c r="K29" s="30"/>
      <c r="L29" s="30"/>
      <c r="M29" s="29"/>
    </row>
    <row r="30" spans="1:13" x14ac:dyDescent="0.2">
      <c r="A30" s="31">
        <f t="shared" si="1"/>
        <v>2.0799999999999983</v>
      </c>
      <c r="B30" s="44" t="s">
        <v>88</v>
      </c>
      <c r="C30" s="59"/>
      <c r="D30" s="59" t="s">
        <v>12</v>
      </c>
      <c r="E30" s="59">
        <v>21</v>
      </c>
      <c r="F30" s="60"/>
      <c r="G30" s="60"/>
      <c r="H30" s="35"/>
      <c r="I30" s="62"/>
      <c r="J30" s="30"/>
      <c r="K30" s="30"/>
      <c r="L30" s="30"/>
      <c r="M30" s="29"/>
    </row>
    <row r="31" spans="1:13" x14ac:dyDescent="0.2">
      <c r="A31" s="31">
        <f t="shared" si="1"/>
        <v>2.0899999999999981</v>
      </c>
      <c r="B31" s="44" t="s">
        <v>89</v>
      </c>
      <c r="C31" s="59"/>
      <c r="D31" s="59" t="s">
        <v>12</v>
      </c>
      <c r="E31" s="59">
        <v>1</v>
      </c>
      <c r="F31" s="60"/>
      <c r="G31" s="60"/>
      <c r="H31" s="35"/>
      <c r="I31" s="62"/>
      <c r="J31" s="30"/>
      <c r="K31" s="30"/>
      <c r="L31" s="30"/>
      <c r="M31" s="29"/>
    </row>
    <row r="32" spans="1:13" x14ac:dyDescent="0.2">
      <c r="A32" s="31">
        <f t="shared" si="1"/>
        <v>2.0999999999999979</v>
      </c>
      <c r="B32" s="44" t="s">
        <v>90</v>
      </c>
      <c r="C32" s="59"/>
      <c r="D32" s="59" t="s">
        <v>32</v>
      </c>
      <c r="E32" s="59">
        <v>2</v>
      </c>
      <c r="F32" s="60"/>
      <c r="G32" s="60"/>
      <c r="H32" s="35"/>
      <c r="I32" s="62"/>
      <c r="J32" s="30"/>
      <c r="K32" s="30"/>
      <c r="L32" s="30"/>
      <c r="M32" s="29"/>
    </row>
    <row r="33" spans="1:13" x14ac:dyDescent="0.2">
      <c r="A33" s="31">
        <f t="shared" si="1"/>
        <v>2.1099999999999977</v>
      </c>
      <c r="B33" s="44" t="s">
        <v>91</v>
      </c>
      <c r="C33" s="59"/>
      <c r="D33" s="59" t="s">
        <v>12</v>
      </c>
      <c r="E33" s="59">
        <v>1</v>
      </c>
      <c r="F33" s="60"/>
      <c r="G33" s="60"/>
      <c r="H33" s="64"/>
      <c r="I33" s="62"/>
      <c r="J33" s="30"/>
      <c r="K33" s="30"/>
      <c r="L33" s="30"/>
      <c r="M33" s="29"/>
    </row>
    <row r="34" spans="1:13" ht="13.5" x14ac:dyDescent="0.2">
      <c r="A34" s="31"/>
      <c r="B34" s="65" t="s">
        <v>42</v>
      </c>
      <c r="C34" s="59"/>
      <c r="D34" s="59"/>
      <c r="E34" s="59"/>
      <c r="F34" s="64"/>
      <c r="G34" s="60"/>
      <c r="H34" s="64"/>
      <c r="I34" s="35"/>
      <c r="J34" s="30"/>
      <c r="K34" s="30"/>
      <c r="L34" s="30"/>
      <c r="M34" s="29"/>
    </row>
    <row r="35" spans="1:13" x14ac:dyDescent="0.2">
      <c r="A35" s="31">
        <v>1</v>
      </c>
      <c r="B35" s="44" t="s">
        <v>45</v>
      </c>
      <c r="C35" s="59"/>
      <c r="D35" s="59" t="s">
        <v>12</v>
      </c>
      <c r="E35" s="59">
        <v>1</v>
      </c>
      <c r="F35" s="64"/>
      <c r="G35" s="60"/>
      <c r="H35" s="64"/>
      <c r="I35" s="35"/>
      <c r="J35" s="30"/>
      <c r="K35" s="30"/>
      <c r="L35" s="30"/>
      <c r="M35" s="29"/>
    </row>
    <row r="36" spans="1:13" x14ac:dyDescent="0.2">
      <c r="A36" s="31">
        <v>2</v>
      </c>
      <c r="B36" s="66" t="s">
        <v>92</v>
      </c>
      <c r="C36" s="67"/>
      <c r="D36" s="67" t="s">
        <v>22</v>
      </c>
      <c r="E36" s="67">
        <v>146</v>
      </c>
      <c r="F36" s="64"/>
      <c r="G36" s="60"/>
      <c r="H36" s="64"/>
      <c r="I36" s="61"/>
      <c r="J36" s="61"/>
      <c r="K36" s="61"/>
      <c r="L36" s="61"/>
      <c r="M36" s="61"/>
    </row>
    <row r="37" spans="1:13" x14ac:dyDescent="0.2">
      <c r="A37" s="31"/>
      <c r="B37" s="53" t="s">
        <v>47</v>
      </c>
      <c r="C37" s="59"/>
      <c r="D37" s="59"/>
      <c r="E37" s="59"/>
      <c r="F37" s="60"/>
      <c r="G37" s="37"/>
      <c r="H37" s="37"/>
      <c r="I37" s="29"/>
      <c r="J37" s="55"/>
      <c r="K37" s="55"/>
      <c r="L37" s="55"/>
      <c r="M37" s="55"/>
    </row>
    <row r="38" spans="1:13" x14ac:dyDescent="0.2">
      <c r="A38" s="31"/>
      <c r="B38" s="53" t="s">
        <v>48</v>
      </c>
      <c r="C38" s="59"/>
      <c r="D38" s="59"/>
      <c r="E38" s="59"/>
      <c r="F38" s="60"/>
      <c r="G38" s="37"/>
      <c r="H38" s="37"/>
      <c r="I38" s="29"/>
      <c r="J38" s="56"/>
      <c r="K38" s="56"/>
      <c r="L38" s="56"/>
      <c r="M38" s="56"/>
    </row>
    <row r="39" spans="1:13" x14ac:dyDescent="0.2">
      <c r="A39" s="31"/>
      <c r="B39" s="53" t="s">
        <v>49</v>
      </c>
      <c r="C39" s="59"/>
      <c r="D39" s="59"/>
      <c r="E39" s="59"/>
      <c r="F39" s="60"/>
      <c r="G39" s="37"/>
      <c r="H39" s="37"/>
      <c r="I39" s="29"/>
      <c r="J39" s="55"/>
      <c r="K39" s="55"/>
      <c r="L39" s="55"/>
      <c r="M39" s="55"/>
    </row>
    <row r="40" spans="1:13" x14ac:dyDescent="0.2">
      <c r="A40" s="68"/>
      <c r="B40" s="69"/>
      <c r="C40" s="7"/>
      <c r="D40" s="7"/>
      <c r="E40" s="7"/>
    </row>
    <row r="41" spans="1:13" x14ac:dyDescent="0.2">
      <c r="A41" s="14"/>
      <c r="B41" s="15"/>
      <c r="C41" s="3"/>
      <c r="D41" s="3"/>
      <c r="E41" s="15"/>
    </row>
    <row r="42" spans="1:13" x14ac:dyDescent="0.2">
      <c r="A42" s="14"/>
      <c r="B42" s="15"/>
      <c r="C42" s="3"/>
      <c r="D42" s="3"/>
      <c r="E42" s="15"/>
    </row>
    <row r="43" spans="1:13" x14ac:dyDescent="0.2">
      <c r="A43" s="14"/>
      <c r="B43" s="15"/>
      <c r="C43" s="3"/>
      <c r="D43" s="3"/>
      <c r="E43" s="15"/>
    </row>
    <row r="44" spans="1:13" x14ac:dyDescent="0.2">
      <c r="A44" s="14"/>
      <c r="B44" s="15"/>
      <c r="C44" s="3"/>
      <c r="D44" s="3"/>
      <c r="E44" s="15"/>
    </row>
    <row r="45" spans="1:13" x14ac:dyDescent="0.2">
      <c r="A45" s="14"/>
      <c r="B45" s="15"/>
      <c r="C45" s="3"/>
      <c r="D45" s="3"/>
      <c r="E45" s="15"/>
    </row>
    <row r="46" spans="1:13" x14ac:dyDescent="0.2">
      <c r="A46" s="14"/>
      <c r="B46" s="15"/>
      <c r="C46" s="3"/>
      <c r="D46" s="3"/>
      <c r="E46" s="15"/>
    </row>
    <row r="47" spans="1:13" x14ac:dyDescent="0.2">
      <c r="A47" s="14"/>
      <c r="B47" s="15"/>
      <c r="C47" s="3"/>
      <c r="D47" s="3"/>
      <c r="E47" s="15"/>
    </row>
    <row r="48" spans="1:13" x14ac:dyDescent="0.2">
      <c r="A48" s="14"/>
      <c r="B48" s="15"/>
      <c r="C48" s="3"/>
      <c r="D48" s="3"/>
      <c r="E48" s="15"/>
    </row>
    <row r="49" spans="1:5" x14ac:dyDescent="0.2">
      <c r="A49" s="14"/>
      <c r="B49" s="15"/>
      <c r="C49" s="3"/>
      <c r="D49" s="3"/>
      <c r="E49" s="15"/>
    </row>
    <row r="50" spans="1:5" x14ac:dyDescent="0.2">
      <c r="A50" s="14"/>
      <c r="B50" s="15"/>
      <c r="C50" s="3"/>
      <c r="D50" s="3"/>
      <c r="E50" s="15"/>
    </row>
    <row r="51" spans="1:5" x14ac:dyDescent="0.2">
      <c r="A51" s="14"/>
      <c r="B51" s="15"/>
      <c r="C51" s="3"/>
      <c r="D51" s="3"/>
      <c r="E51" s="15"/>
    </row>
    <row r="52" spans="1:5" x14ac:dyDescent="0.2">
      <c r="A52" s="14"/>
      <c r="B52" s="15"/>
      <c r="C52" s="3"/>
      <c r="D52" s="3"/>
      <c r="E52" s="15"/>
    </row>
    <row r="53" spans="1:5" x14ac:dyDescent="0.2">
      <c r="A53" s="14"/>
      <c r="B53" s="15"/>
      <c r="C53" s="3"/>
      <c r="D53" s="3"/>
      <c r="E53" s="15"/>
    </row>
    <row r="54" spans="1:5" x14ac:dyDescent="0.2">
      <c r="A54" s="14"/>
      <c r="B54" s="15"/>
      <c r="C54" s="3"/>
      <c r="D54" s="3"/>
      <c r="E54" s="15"/>
    </row>
    <row r="55" spans="1:5" x14ac:dyDescent="0.2">
      <c r="A55" s="14"/>
      <c r="B55" s="15"/>
      <c r="C55" s="3"/>
      <c r="D55" s="3"/>
      <c r="E55" s="15"/>
    </row>
    <row r="56" spans="1:5" x14ac:dyDescent="0.2">
      <c r="A56" s="14"/>
      <c r="B56" s="15"/>
      <c r="C56" s="3"/>
      <c r="D56" s="3"/>
      <c r="E56" s="15"/>
    </row>
  </sheetData>
  <mergeCells count="9">
    <mergeCell ref="J6:M6"/>
    <mergeCell ref="A9:E9"/>
    <mergeCell ref="A22:E22"/>
    <mergeCell ref="A1:E1"/>
    <mergeCell ref="A2:E2"/>
    <mergeCell ref="A3:E3"/>
    <mergeCell ref="A4:E4"/>
    <mergeCell ref="A6:E6"/>
    <mergeCell ref="F6:I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73200-5227-4F25-AAB0-BAC1737B749D}">
  <dimension ref="A1:HW58"/>
  <sheetViews>
    <sheetView topLeftCell="A8" workbookViewId="0">
      <selection activeCell="I29" sqref="I29"/>
    </sheetView>
  </sheetViews>
  <sheetFormatPr defaultColWidth="11.5703125" defaultRowHeight="12.75" x14ac:dyDescent="0.2"/>
  <cols>
    <col min="1" max="1" width="5.7109375" style="17" customWidth="1"/>
    <col min="2" max="2" width="50.7109375" style="18" customWidth="1"/>
    <col min="3" max="3" width="13.7109375" style="19" customWidth="1"/>
    <col min="4" max="4" width="8.7109375" style="19" customWidth="1"/>
    <col min="5" max="5" width="8.7109375" style="18" customWidth="1"/>
    <col min="6" max="231" width="8.7109375" style="16" customWidth="1"/>
    <col min="232" max="16384" width="11.5703125" style="1"/>
  </cols>
  <sheetData>
    <row r="1" spans="1:231" s="21" customFormat="1" ht="20.100000000000001" customHeight="1" x14ac:dyDescent="0.25">
      <c r="A1" s="76" t="s">
        <v>0</v>
      </c>
      <c r="B1" s="76"/>
      <c r="C1" s="76"/>
      <c r="D1" s="76"/>
      <c r="E1" s="7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</row>
    <row r="2" spans="1:231" s="21" customFormat="1" ht="20.100000000000001" customHeight="1" x14ac:dyDescent="0.25">
      <c r="A2" s="76" t="s">
        <v>1</v>
      </c>
      <c r="B2" s="76"/>
      <c r="C2" s="76"/>
      <c r="D2" s="76"/>
      <c r="E2" s="76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</row>
    <row r="3" spans="1:231" s="21" customFormat="1" ht="20.100000000000001" customHeight="1" x14ac:dyDescent="0.25">
      <c r="A3" s="76" t="s">
        <v>93</v>
      </c>
      <c r="B3" s="76"/>
      <c r="C3" s="76"/>
      <c r="D3" s="76"/>
      <c r="E3" s="76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</row>
    <row r="4" spans="1:231" s="21" customFormat="1" ht="20.100000000000001" customHeight="1" x14ac:dyDescent="0.25">
      <c r="A4" s="76" t="s">
        <v>94</v>
      </c>
      <c r="B4" s="76"/>
      <c r="C4" s="76"/>
      <c r="D4" s="76"/>
      <c r="E4" s="76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</row>
    <row r="5" spans="1:231" s="21" customFormat="1" ht="20.100000000000001" customHeight="1" x14ac:dyDescent="0.25">
      <c r="A5" s="58"/>
      <c r="B5" s="58"/>
      <c r="C5" s="58"/>
      <c r="D5" s="58"/>
      <c r="E5" s="58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</row>
    <row r="6" spans="1:231" x14ac:dyDescent="0.2">
      <c r="A6" s="77"/>
      <c r="B6" s="77"/>
      <c r="C6" s="77"/>
      <c r="D6" s="77"/>
      <c r="E6" s="77"/>
      <c r="F6" s="70" t="s">
        <v>52</v>
      </c>
      <c r="G6" s="70"/>
      <c r="H6" s="70"/>
      <c r="I6" s="70"/>
      <c r="J6" s="70" t="s">
        <v>53</v>
      </c>
      <c r="K6" s="70"/>
      <c r="L6" s="70"/>
      <c r="M6" s="70"/>
    </row>
    <row r="7" spans="1:231" ht="80.099999999999994" customHeight="1" x14ac:dyDescent="0.2">
      <c r="A7" s="22" t="s">
        <v>4</v>
      </c>
      <c r="B7" s="23" t="s">
        <v>5</v>
      </c>
      <c r="C7" s="23" t="s">
        <v>6</v>
      </c>
      <c r="D7" s="23" t="s">
        <v>7</v>
      </c>
      <c r="E7" s="23" t="s">
        <v>8</v>
      </c>
      <c r="F7" s="24" t="s">
        <v>37</v>
      </c>
      <c r="G7" s="24" t="s">
        <v>38</v>
      </c>
      <c r="H7" s="24" t="s">
        <v>39</v>
      </c>
      <c r="I7" s="24" t="s">
        <v>40</v>
      </c>
      <c r="J7" s="24" t="s">
        <v>37</v>
      </c>
      <c r="K7" s="24" t="s">
        <v>38</v>
      </c>
      <c r="L7" s="24" t="s">
        <v>39</v>
      </c>
      <c r="M7" s="24" t="s">
        <v>41</v>
      </c>
    </row>
    <row r="8" spans="1:231" x14ac:dyDescent="0.2">
      <c r="A8" s="25"/>
      <c r="B8" s="26"/>
      <c r="C8" s="26"/>
      <c r="D8" s="26"/>
      <c r="E8" s="26"/>
      <c r="F8" s="37"/>
      <c r="G8" s="37"/>
      <c r="H8" s="37"/>
      <c r="I8" s="37"/>
      <c r="J8" s="37"/>
      <c r="K8" s="37"/>
      <c r="L8" s="37"/>
      <c r="M8" s="37"/>
    </row>
    <row r="9" spans="1:231" x14ac:dyDescent="0.2">
      <c r="A9" s="75" t="s">
        <v>95</v>
      </c>
      <c r="B9" s="75"/>
      <c r="C9" s="75"/>
      <c r="D9" s="75"/>
      <c r="E9" s="75"/>
      <c r="F9" s="37"/>
      <c r="G9" s="37"/>
      <c r="H9" s="37"/>
      <c r="I9" s="37"/>
      <c r="J9" s="37"/>
      <c r="K9" s="37"/>
      <c r="L9" s="37"/>
      <c r="M9" s="37"/>
    </row>
    <row r="10" spans="1:231" x14ac:dyDescent="0.2">
      <c r="A10" s="25"/>
      <c r="B10" s="26"/>
      <c r="C10" s="26"/>
      <c r="D10" s="26"/>
      <c r="E10" s="26"/>
      <c r="F10" s="37"/>
      <c r="G10" s="37"/>
      <c r="H10" s="37"/>
      <c r="I10" s="37"/>
      <c r="J10" s="37"/>
      <c r="K10" s="37"/>
      <c r="L10" s="37"/>
      <c r="M10" s="37"/>
    </row>
    <row r="11" spans="1:231" ht="36" customHeight="1" x14ac:dyDescent="0.2">
      <c r="A11" s="31">
        <v>1.01</v>
      </c>
      <c r="B11" s="32" t="s">
        <v>96</v>
      </c>
      <c r="C11" s="59" t="s">
        <v>97</v>
      </c>
      <c r="D11" s="57" t="s">
        <v>32</v>
      </c>
      <c r="E11" s="57">
        <v>22</v>
      </c>
      <c r="F11" s="60"/>
      <c r="G11" s="60"/>
      <c r="H11" s="60"/>
      <c r="I11" s="29"/>
      <c r="J11" s="30"/>
      <c r="K11" s="30"/>
      <c r="L11" s="30"/>
      <c r="M11" s="29"/>
    </row>
    <row r="12" spans="1:231" ht="36.75" customHeight="1" x14ac:dyDescent="0.2">
      <c r="A12" s="31">
        <f>A11+0.01</f>
        <v>1.02</v>
      </c>
      <c r="B12" s="32" t="s">
        <v>98</v>
      </c>
      <c r="C12" s="59" t="s">
        <v>99</v>
      </c>
      <c r="D12" s="57" t="s">
        <v>32</v>
      </c>
      <c r="E12" s="57">
        <v>1</v>
      </c>
      <c r="F12" s="60"/>
      <c r="G12" s="60"/>
      <c r="H12" s="60"/>
      <c r="I12" s="29"/>
      <c r="J12" s="30"/>
      <c r="K12" s="30"/>
      <c r="L12" s="30"/>
      <c r="M12" s="29"/>
    </row>
    <row r="13" spans="1:231" ht="15" customHeight="1" x14ac:dyDescent="0.2">
      <c r="A13" s="31">
        <f>A12+0.01</f>
        <v>1.03</v>
      </c>
      <c r="B13" s="32" t="s">
        <v>100</v>
      </c>
      <c r="C13" s="59" t="s">
        <v>101</v>
      </c>
      <c r="D13" s="57" t="s">
        <v>32</v>
      </c>
      <c r="E13" s="57">
        <v>4</v>
      </c>
      <c r="F13" s="60"/>
      <c r="G13" s="60"/>
      <c r="H13" s="60"/>
      <c r="I13" s="29"/>
      <c r="J13" s="30"/>
      <c r="K13" s="30"/>
      <c r="L13" s="30"/>
      <c r="M13" s="29"/>
    </row>
    <row r="14" spans="1:231" ht="25.5" x14ac:dyDescent="0.2">
      <c r="A14" s="31">
        <f>A13+0.01</f>
        <v>1.04</v>
      </c>
      <c r="B14" s="32" t="s">
        <v>102</v>
      </c>
      <c r="C14" s="59" t="s">
        <v>103</v>
      </c>
      <c r="D14" s="57" t="s">
        <v>32</v>
      </c>
      <c r="E14" s="59">
        <v>3</v>
      </c>
      <c r="F14" s="60"/>
      <c r="G14" s="60"/>
      <c r="H14" s="60"/>
      <c r="I14" s="29"/>
      <c r="J14" s="30"/>
      <c r="K14" s="30"/>
      <c r="L14" s="30"/>
      <c r="M14" s="29"/>
    </row>
    <row r="15" spans="1:231" ht="15" customHeight="1" x14ac:dyDescent="0.2">
      <c r="A15" s="31">
        <f>A14+0.01</f>
        <v>1.05</v>
      </c>
      <c r="B15" s="32" t="s">
        <v>17</v>
      </c>
      <c r="C15" s="57"/>
      <c r="D15" s="57" t="s">
        <v>12</v>
      </c>
      <c r="E15" s="57">
        <v>1</v>
      </c>
      <c r="F15" s="60"/>
      <c r="G15" s="60"/>
      <c r="H15" s="60"/>
      <c r="I15" s="29"/>
      <c r="J15" s="30"/>
      <c r="K15" s="30"/>
      <c r="L15" s="30"/>
      <c r="M15" s="29"/>
    </row>
    <row r="16" spans="1:231" ht="15" customHeight="1" x14ac:dyDescent="0.2">
      <c r="A16" s="31"/>
      <c r="B16" s="32"/>
      <c r="C16" s="57"/>
      <c r="D16" s="57"/>
      <c r="E16" s="57"/>
      <c r="F16" s="60"/>
      <c r="G16" s="60"/>
      <c r="H16" s="60"/>
      <c r="I16" s="29"/>
      <c r="J16" s="30"/>
      <c r="K16" s="30"/>
      <c r="L16" s="30"/>
      <c r="M16" s="29"/>
    </row>
    <row r="17" spans="1:25" ht="15" customHeight="1" x14ac:dyDescent="0.2">
      <c r="A17" s="75" t="s">
        <v>18</v>
      </c>
      <c r="B17" s="75"/>
      <c r="C17" s="75"/>
      <c r="D17" s="75"/>
      <c r="E17" s="75"/>
      <c r="F17" s="60"/>
      <c r="G17" s="60"/>
      <c r="H17" s="60"/>
      <c r="I17" s="29"/>
      <c r="J17" s="30"/>
      <c r="K17" s="30"/>
      <c r="L17" s="30"/>
      <c r="M17" s="29"/>
    </row>
    <row r="18" spans="1:25" ht="15" customHeight="1" x14ac:dyDescent="0.2">
      <c r="A18" s="38"/>
      <c r="B18" s="39"/>
      <c r="C18" s="57"/>
      <c r="D18" s="57"/>
      <c r="E18" s="57"/>
      <c r="F18" s="60"/>
      <c r="G18" s="60"/>
      <c r="H18" s="60"/>
      <c r="I18" s="29"/>
      <c r="J18" s="30"/>
      <c r="K18" s="30"/>
      <c r="L18" s="30"/>
      <c r="M18" s="29"/>
    </row>
    <row r="19" spans="1:25" ht="15" customHeight="1" x14ac:dyDescent="0.2">
      <c r="A19" s="38"/>
      <c r="B19" s="40" t="s">
        <v>19</v>
      </c>
      <c r="C19" s="57"/>
      <c r="D19" s="57"/>
      <c r="E19" s="57"/>
      <c r="F19" s="60"/>
      <c r="G19" s="60"/>
      <c r="H19" s="60"/>
      <c r="I19" s="29"/>
      <c r="J19" s="30"/>
      <c r="K19" s="30"/>
      <c r="L19" s="30"/>
      <c r="M19" s="29"/>
    </row>
    <row r="20" spans="1:25" ht="15" customHeight="1" x14ac:dyDescent="0.2">
      <c r="A20" s="31">
        <v>2.0099999999999998</v>
      </c>
      <c r="B20" s="41" t="s">
        <v>104</v>
      </c>
      <c r="C20" s="74" t="s">
        <v>105</v>
      </c>
      <c r="D20" s="59" t="s">
        <v>22</v>
      </c>
      <c r="E20" s="57">
        <v>10</v>
      </c>
      <c r="F20" s="60"/>
      <c r="G20" s="60"/>
      <c r="H20" s="60"/>
      <c r="I20" s="29"/>
      <c r="J20" s="30"/>
      <c r="K20" s="30"/>
      <c r="L20" s="30"/>
      <c r="M20" s="29"/>
    </row>
    <row r="21" spans="1:25" ht="15" customHeight="1" x14ac:dyDescent="0.2">
      <c r="A21" s="31">
        <f>A20+0.01</f>
        <v>2.0199999999999996</v>
      </c>
      <c r="B21" s="41" t="s">
        <v>20</v>
      </c>
      <c r="C21" s="74"/>
      <c r="D21" s="59" t="s">
        <v>22</v>
      </c>
      <c r="E21" s="57">
        <v>50</v>
      </c>
      <c r="F21" s="60"/>
      <c r="G21" s="60"/>
      <c r="H21" s="60"/>
      <c r="I21" s="29"/>
      <c r="J21" s="30"/>
      <c r="K21" s="30"/>
      <c r="L21" s="30"/>
      <c r="M21" s="29"/>
    </row>
    <row r="22" spans="1:25" ht="15" customHeight="1" x14ac:dyDescent="0.2">
      <c r="A22" s="38"/>
      <c r="B22" s="40" t="s">
        <v>25</v>
      </c>
      <c r="C22" s="57"/>
      <c r="D22" s="57"/>
      <c r="E22" s="57"/>
      <c r="F22" s="60"/>
      <c r="G22" s="60"/>
      <c r="H22" s="60"/>
      <c r="I22" s="29"/>
      <c r="J22" s="30"/>
      <c r="K22" s="30"/>
      <c r="L22" s="30"/>
      <c r="M22" s="29"/>
    </row>
    <row r="23" spans="1:25" ht="15" customHeight="1" x14ac:dyDescent="0.2">
      <c r="A23" s="31">
        <f>A21+0.01</f>
        <v>2.0299999999999994</v>
      </c>
      <c r="B23" s="41" t="s">
        <v>26</v>
      </c>
      <c r="C23" s="59" t="s">
        <v>27</v>
      </c>
      <c r="D23" s="59" t="s">
        <v>22</v>
      </c>
      <c r="E23" s="59">
        <v>100</v>
      </c>
      <c r="F23" s="60"/>
      <c r="G23" s="60"/>
      <c r="H23" s="60"/>
      <c r="I23" s="29"/>
      <c r="J23" s="30"/>
      <c r="K23" s="30"/>
      <c r="L23" s="30"/>
      <c r="M23" s="29"/>
    </row>
    <row r="24" spans="1:25" ht="15" customHeight="1" x14ac:dyDescent="0.2">
      <c r="A24" s="31"/>
      <c r="B24" s="40" t="s">
        <v>106</v>
      </c>
      <c r="C24" s="59"/>
      <c r="D24" s="59"/>
      <c r="E24" s="59"/>
      <c r="F24" s="37"/>
      <c r="G24" s="37"/>
      <c r="H24" s="37"/>
      <c r="I24" s="29"/>
      <c r="J24" s="30"/>
      <c r="K24" s="30"/>
      <c r="L24" s="30"/>
      <c r="M24" s="29"/>
    </row>
    <row r="25" spans="1:25" ht="15" customHeight="1" x14ac:dyDescent="0.2">
      <c r="A25" s="31">
        <f>A23+0.01</f>
        <v>2.0399999999999991</v>
      </c>
      <c r="B25" s="41" t="s">
        <v>107</v>
      </c>
      <c r="C25" s="59" t="s">
        <v>108</v>
      </c>
      <c r="D25" s="59" t="s">
        <v>22</v>
      </c>
      <c r="E25" s="59">
        <v>60</v>
      </c>
      <c r="F25" s="60"/>
      <c r="G25" s="60"/>
      <c r="H25" s="60"/>
      <c r="I25" s="29"/>
      <c r="J25" s="30"/>
      <c r="K25" s="30"/>
      <c r="L25" s="30"/>
      <c r="M25" s="29"/>
    </row>
    <row r="26" spans="1:25" ht="15" customHeight="1" x14ac:dyDescent="0.2">
      <c r="A26" s="31">
        <f>A25+0.01</f>
        <v>2.0499999999999989</v>
      </c>
      <c r="B26" s="41" t="s">
        <v>109</v>
      </c>
      <c r="C26" s="59" t="s">
        <v>110</v>
      </c>
      <c r="D26" s="59" t="s">
        <v>32</v>
      </c>
      <c r="E26" s="59">
        <v>80</v>
      </c>
      <c r="F26" s="60"/>
      <c r="G26" s="60"/>
      <c r="H26" s="60"/>
      <c r="I26" s="29"/>
      <c r="J26" s="30"/>
      <c r="K26" s="30"/>
      <c r="L26" s="30"/>
      <c r="M26" s="29"/>
    </row>
    <row r="27" spans="1:25" ht="15" customHeight="1" x14ac:dyDescent="0.2">
      <c r="A27" s="31">
        <f>A26+0.01</f>
        <v>2.0599999999999987</v>
      </c>
      <c r="B27" s="41" t="s">
        <v>111</v>
      </c>
      <c r="C27" s="59" t="s">
        <v>112</v>
      </c>
      <c r="D27" s="59" t="s">
        <v>22</v>
      </c>
      <c r="E27" s="59">
        <v>10</v>
      </c>
      <c r="F27" s="60"/>
      <c r="G27" s="60"/>
      <c r="H27" s="60"/>
      <c r="I27" s="29"/>
      <c r="J27" s="30"/>
      <c r="K27" s="30"/>
      <c r="L27" s="30"/>
      <c r="M27" s="29"/>
    </row>
    <row r="28" spans="1:25" ht="15" customHeight="1" x14ac:dyDescent="0.2">
      <c r="A28" s="38"/>
      <c r="B28" s="40" t="s">
        <v>29</v>
      </c>
      <c r="C28" s="59"/>
      <c r="D28" s="59"/>
      <c r="E28" s="59"/>
      <c r="F28" s="37"/>
      <c r="G28" s="37"/>
      <c r="H28" s="37"/>
      <c r="I28" s="37"/>
      <c r="J28" s="37"/>
      <c r="K28" s="37"/>
      <c r="L28" s="37"/>
      <c r="M28" s="37"/>
    </row>
    <row r="29" spans="1:25" ht="15" customHeight="1" x14ac:dyDescent="0.2">
      <c r="A29" s="31">
        <f>A27+0.01</f>
        <v>2.0699999999999985</v>
      </c>
      <c r="B29" s="42" t="s">
        <v>54</v>
      </c>
      <c r="C29" s="73" t="s">
        <v>113</v>
      </c>
      <c r="D29" s="59" t="s">
        <v>22</v>
      </c>
      <c r="E29" s="59">
        <v>10</v>
      </c>
      <c r="F29" s="60"/>
      <c r="G29" s="60"/>
      <c r="H29" s="60"/>
      <c r="I29" s="29"/>
      <c r="J29" s="30"/>
      <c r="K29" s="30"/>
      <c r="L29" s="30"/>
      <c r="M29" s="29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</row>
    <row r="30" spans="1:25" ht="15" customHeight="1" x14ac:dyDescent="0.2">
      <c r="A30" s="31">
        <f>A29+0.01</f>
        <v>2.0799999999999983</v>
      </c>
      <c r="B30" s="42" t="s">
        <v>114</v>
      </c>
      <c r="C30" s="73"/>
      <c r="D30" s="59" t="s">
        <v>22</v>
      </c>
      <c r="E30" s="59">
        <v>50</v>
      </c>
      <c r="F30" s="60"/>
      <c r="G30" s="60"/>
      <c r="H30" s="60"/>
      <c r="I30" s="29"/>
      <c r="J30" s="30"/>
      <c r="K30" s="30"/>
      <c r="L30" s="30"/>
      <c r="M30" s="29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</row>
    <row r="31" spans="1:25" ht="15" customHeight="1" x14ac:dyDescent="0.2">
      <c r="A31" s="31">
        <f t="shared" ref="A31:A32" si="0">A30+0.01</f>
        <v>2.0899999999999981</v>
      </c>
      <c r="B31" s="41" t="s">
        <v>31</v>
      </c>
      <c r="C31" s="73"/>
      <c r="D31" s="59" t="s">
        <v>32</v>
      </c>
      <c r="E31" s="59">
        <v>45</v>
      </c>
      <c r="F31" s="60"/>
      <c r="G31" s="60"/>
      <c r="H31" s="60"/>
      <c r="I31" s="29"/>
      <c r="J31" s="30"/>
      <c r="K31" s="30"/>
      <c r="L31" s="30"/>
      <c r="M31" s="29"/>
    </row>
    <row r="32" spans="1:25" ht="15" customHeight="1" x14ac:dyDescent="0.2">
      <c r="A32" s="31">
        <f t="shared" si="0"/>
        <v>2.0999999999999979</v>
      </c>
      <c r="B32" s="41" t="s">
        <v>33</v>
      </c>
      <c r="C32" s="59"/>
      <c r="D32" s="59" t="s">
        <v>32</v>
      </c>
      <c r="E32" s="59">
        <f>2*SUM(E29:E30)</f>
        <v>120</v>
      </c>
      <c r="F32" s="60"/>
      <c r="G32" s="60"/>
      <c r="H32" s="60"/>
      <c r="I32" s="29"/>
      <c r="J32" s="30"/>
      <c r="K32" s="30"/>
      <c r="L32" s="30"/>
      <c r="M32" s="29"/>
    </row>
    <row r="33" spans="1:13" ht="15" customHeight="1" x14ac:dyDescent="0.2">
      <c r="A33" s="31"/>
      <c r="B33" s="41"/>
      <c r="C33" s="59"/>
      <c r="D33" s="59"/>
      <c r="E33" s="59"/>
      <c r="F33" s="37"/>
      <c r="G33" s="60"/>
      <c r="H33" s="60"/>
      <c r="I33" s="29"/>
      <c r="J33" s="30"/>
      <c r="K33" s="30"/>
      <c r="L33" s="30"/>
      <c r="M33" s="29"/>
    </row>
    <row r="34" spans="1:13" ht="15" customHeight="1" x14ac:dyDescent="0.2">
      <c r="A34" s="31">
        <f>A32+0.01</f>
        <v>2.1099999999999977</v>
      </c>
      <c r="B34" s="44" t="s">
        <v>35</v>
      </c>
      <c r="C34" s="59" t="s">
        <v>36</v>
      </c>
      <c r="D34" s="45" t="s">
        <v>12</v>
      </c>
      <c r="E34" s="59">
        <v>1</v>
      </c>
      <c r="F34" s="60"/>
      <c r="G34" s="60"/>
      <c r="H34" s="60"/>
      <c r="I34" s="29"/>
      <c r="J34" s="30"/>
      <c r="K34" s="30"/>
      <c r="L34" s="30"/>
      <c r="M34" s="29"/>
    </row>
    <row r="35" spans="1:13" ht="15" customHeight="1" x14ac:dyDescent="0.2">
      <c r="A35" s="31">
        <f>A34+0.01</f>
        <v>2.1199999999999974</v>
      </c>
      <c r="B35" s="44" t="s">
        <v>17</v>
      </c>
      <c r="C35" s="59"/>
      <c r="D35" s="59" t="s">
        <v>12</v>
      </c>
      <c r="E35" s="59">
        <v>1</v>
      </c>
      <c r="F35" s="60"/>
      <c r="G35" s="60"/>
      <c r="H35" s="60"/>
      <c r="I35" s="29"/>
      <c r="J35" s="30"/>
      <c r="K35" s="30"/>
      <c r="L35" s="30"/>
      <c r="M35" s="29"/>
    </row>
    <row r="36" spans="1:13" ht="15" customHeight="1" x14ac:dyDescent="0.2">
      <c r="A36" s="31"/>
      <c r="B36" s="53" t="s">
        <v>47</v>
      </c>
      <c r="C36" s="54"/>
      <c r="D36" s="59"/>
      <c r="E36" s="59"/>
      <c r="F36" s="37"/>
      <c r="G36" s="37"/>
      <c r="H36" s="37"/>
      <c r="I36" s="37"/>
      <c r="J36" s="55"/>
      <c r="K36" s="55"/>
      <c r="L36" s="55"/>
      <c r="M36" s="55"/>
    </row>
    <row r="37" spans="1:13" ht="15" customHeight="1" x14ac:dyDescent="0.2">
      <c r="A37" s="31"/>
      <c r="B37" s="53" t="s">
        <v>48</v>
      </c>
      <c r="C37" s="54"/>
      <c r="D37" s="59"/>
      <c r="E37" s="59"/>
      <c r="F37" s="37"/>
      <c r="G37" s="37"/>
      <c r="H37" s="37"/>
      <c r="I37" s="37"/>
      <c r="J37" s="56"/>
      <c r="K37" s="56"/>
      <c r="L37" s="56"/>
      <c r="M37" s="56"/>
    </row>
    <row r="38" spans="1:13" ht="15" customHeight="1" x14ac:dyDescent="0.2">
      <c r="A38" s="31"/>
      <c r="B38" s="53" t="s">
        <v>49</v>
      </c>
      <c r="C38" s="54"/>
      <c r="D38" s="59"/>
      <c r="E38" s="59"/>
      <c r="F38" s="37"/>
      <c r="G38" s="37"/>
      <c r="H38" s="37"/>
      <c r="I38" s="37"/>
      <c r="J38" s="55"/>
      <c r="K38" s="55"/>
      <c r="L38" s="55"/>
      <c r="M38" s="55"/>
    </row>
    <row r="39" spans="1:13" x14ac:dyDescent="0.2">
      <c r="A39" s="8"/>
      <c r="B39" s="9"/>
      <c r="C39" s="10"/>
      <c r="D39" s="11"/>
      <c r="E39" s="11"/>
    </row>
    <row r="40" spans="1:13" x14ac:dyDescent="0.2">
      <c r="A40" s="8"/>
      <c r="B40" s="9"/>
      <c r="C40" s="10"/>
      <c r="D40" s="11"/>
      <c r="E40" s="11"/>
    </row>
    <row r="41" spans="1:13" x14ac:dyDescent="0.2">
      <c r="A41" s="12"/>
      <c r="B41" s="13"/>
      <c r="C41" s="3"/>
      <c r="D41" s="3"/>
      <c r="E41" s="3"/>
    </row>
    <row r="42" spans="1:13" x14ac:dyDescent="0.2">
      <c r="A42" s="14"/>
      <c r="B42" s="15"/>
      <c r="C42" s="3"/>
      <c r="D42" s="3"/>
      <c r="E42" s="15"/>
    </row>
    <row r="43" spans="1:13" x14ac:dyDescent="0.2">
      <c r="A43" s="14"/>
      <c r="B43" s="15"/>
      <c r="C43" s="3"/>
      <c r="D43" s="3"/>
      <c r="E43" s="15"/>
    </row>
    <row r="44" spans="1:13" x14ac:dyDescent="0.2">
      <c r="A44" s="14"/>
      <c r="B44" s="15"/>
      <c r="C44" s="3"/>
      <c r="D44" s="3"/>
      <c r="E44" s="15"/>
    </row>
    <row r="45" spans="1:13" x14ac:dyDescent="0.2">
      <c r="A45" s="14"/>
      <c r="B45" s="15"/>
      <c r="C45" s="3"/>
      <c r="D45" s="3"/>
      <c r="E45" s="15"/>
    </row>
    <row r="46" spans="1:13" x14ac:dyDescent="0.2">
      <c r="A46" s="14"/>
      <c r="B46" s="15"/>
      <c r="C46" s="3"/>
      <c r="D46" s="3"/>
      <c r="E46" s="15"/>
    </row>
    <row r="47" spans="1:13" x14ac:dyDescent="0.2">
      <c r="A47" s="14"/>
      <c r="B47" s="15"/>
      <c r="C47" s="3"/>
      <c r="D47" s="3"/>
      <c r="E47" s="15"/>
    </row>
    <row r="48" spans="1:13" x14ac:dyDescent="0.2">
      <c r="A48" s="14"/>
      <c r="B48" s="15"/>
      <c r="C48" s="3"/>
      <c r="D48" s="3"/>
      <c r="E48" s="15"/>
    </row>
    <row r="49" spans="1:5" x14ac:dyDescent="0.2">
      <c r="A49" s="14"/>
      <c r="B49" s="15"/>
      <c r="C49" s="3"/>
      <c r="D49" s="3"/>
      <c r="E49" s="15"/>
    </row>
    <row r="50" spans="1:5" x14ac:dyDescent="0.2">
      <c r="A50" s="14"/>
      <c r="B50" s="15"/>
      <c r="C50" s="3"/>
      <c r="D50" s="3"/>
      <c r="E50" s="15"/>
    </row>
    <row r="51" spans="1:5" x14ac:dyDescent="0.2">
      <c r="A51" s="14"/>
      <c r="B51" s="15"/>
      <c r="C51" s="3"/>
      <c r="D51" s="3"/>
      <c r="E51" s="15"/>
    </row>
    <row r="52" spans="1:5" x14ac:dyDescent="0.2">
      <c r="A52" s="14"/>
      <c r="B52" s="15"/>
      <c r="C52" s="3"/>
      <c r="D52" s="3"/>
      <c r="E52" s="15"/>
    </row>
    <row r="53" spans="1:5" x14ac:dyDescent="0.2">
      <c r="A53" s="14"/>
      <c r="B53" s="15"/>
      <c r="C53" s="3"/>
      <c r="D53" s="3"/>
      <c r="E53" s="15"/>
    </row>
    <row r="54" spans="1:5" x14ac:dyDescent="0.2">
      <c r="A54" s="14"/>
      <c r="B54" s="15"/>
      <c r="C54" s="3"/>
      <c r="D54" s="3"/>
      <c r="E54" s="15"/>
    </row>
    <row r="55" spans="1:5" x14ac:dyDescent="0.2">
      <c r="A55" s="14"/>
      <c r="B55" s="15"/>
      <c r="C55" s="3"/>
      <c r="D55" s="3"/>
      <c r="E55" s="15"/>
    </row>
    <row r="56" spans="1:5" x14ac:dyDescent="0.2">
      <c r="A56" s="14"/>
      <c r="B56" s="15"/>
      <c r="C56" s="3"/>
      <c r="D56" s="3"/>
      <c r="E56" s="15"/>
    </row>
    <row r="57" spans="1:5" x14ac:dyDescent="0.2">
      <c r="A57" s="14"/>
      <c r="B57" s="15"/>
      <c r="C57" s="3"/>
      <c r="D57" s="3"/>
      <c r="E57" s="15"/>
    </row>
    <row r="58" spans="1:5" x14ac:dyDescent="0.2">
      <c r="A58" s="14"/>
      <c r="B58" s="15"/>
      <c r="C58" s="3"/>
      <c r="D58" s="3"/>
      <c r="E58" s="15"/>
    </row>
  </sheetData>
  <mergeCells count="13">
    <mergeCell ref="N29:Y29"/>
    <mergeCell ref="N30:Y30"/>
    <mergeCell ref="A1:E1"/>
    <mergeCell ref="A2:E2"/>
    <mergeCell ref="A3:E3"/>
    <mergeCell ref="A4:E4"/>
    <mergeCell ref="A6:E6"/>
    <mergeCell ref="F6:I6"/>
    <mergeCell ref="J6:M6"/>
    <mergeCell ref="A9:E9"/>
    <mergeCell ref="A17:E17"/>
    <mergeCell ref="C20:C21"/>
    <mergeCell ref="C29:C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EL-IS</vt:lpstr>
      <vt:lpstr>ELT-IS</vt:lpstr>
      <vt:lpstr>ESS-IS</vt:lpstr>
      <vt:lpstr>'EL-IS'!Excel_BuiltIn_Print_Area</vt:lpstr>
      <vt:lpstr>'EL-IS'!Print_Area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Liene Tone</cp:lastModifiedBy>
  <cp:revision/>
  <cp:lastPrinted>2026-01-06T07:01:22Z</cp:lastPrinted>
  <dcterms:created xsi:type="dcterms:W3CDTF">2025-12-04T20:51:58Z</dcterms:created>
  <dcterms:modified xsi:type="dcterms:W3CDTF">2026-08-19T06:56:00Z</dcterms:modified>
  <cp:category/>
  <cp:contentStatus/>
</cp:coreProperties>
</file>